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2" activeTab="8"/>
  </bookViews>
  <sheets>
    <sheet name="2021年2月" sheetId="1" r:id="rId1"/>
    <sheet name="2021年3月" sheetId="2" r:id="rId2"/>
    <sheet name="2021年4月" sheetId="3" r:id="rId3"/>
    <sheet name="2021年5月" sheetId="4" r:id="rId4"/>
    <sheet name="2021年6月" sheetId="5" r:id="rId5"/>
    <sheet name="2021年7月" sheetId="6" r:id="rId6"/>
    <sheet name="7月清水工业园" sheetId="7" r:id="rId7"/>
    <sheet name="2021年8月" sheetId="8" r:id="rId8"/>
    <sheet name="2021年8月 (2)" sheetId="9" r:id="rId9"/>
    <sheet name="2021年9月" sheetId="10" r:id="rId10"/>
  </sheets>
  <definedNames/>
  <calcPr fullCalcOnLoad="1"/>
</workbook>
</file>

<file path=xl/sharedStrings.xml><?xml version="1.0" encoding="utf-8"?>
<sst xmlns="http://schemas.openxmlformats.org/spreadsheetml/2006/main" count="238" uniqueCount="37">
  <si>
    <r>
      <t xml:space="preserve">榆神工业区（榆林经济技术开发区）统计报表
</t>
    </r>
    <r>
      <rPr>
        <sz val="14"/>
        <rFont val="宋体"/>
        <family val="0"/>
      </rPr>
      <t>（2021年1-2月）</t>
    </r>
  </si>
  <si>
    <t>序号</t>
  </si>
  <si>
    <t>项目</t>
  </si>
  <si>
    <t>本月止累计</t>
  </si>
  <si>
    <t>去年同期</t>
  </si>
  <si>
    <t>增减(%)</t>
  </si>
  <si>
    <t>本年计划</t>
  </si>
  <si>
    <t>完成年计划(%)</t>
  </si>
  <si>
    <t>备注</t>
  </si>
  <si>
    <t>完成固定资产投资(亿元)</t>
  </si>
  <si>
    <r>
      <t>工业总产值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亿元</t>
    </r>
    <r>
      <rPr>
        <sz val="12"/>
        <rFont val="Times New Roman"/>
        <family val="1"/>
      </rPr>
      <t>)</t>
    </r>
  </si>
  <si>
    <t>工业增加值(亿元)</t>
  </si>
  <si>
    <r>
      <t>工业销售产值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亿元</t>
    </r>
    <r>
      <rPr>
        <sz val="12"/>
        <rFont val="Times New Roman"/>
        <family val="1"/>
      </rPr>
      <t>)</t>
    </r>
  </si>
  <si>
    <t>营业收入（亿元）</t>
  </si>
  <si>
    <t>财政收入（万元）</t>
  </si>
  <si>
    <t>主要产品产量</t>
  </si>
  <si>
    <t>电（万度）</t>
  </si>
  <si>
    <t>原煤（万吨）</t>
  </si>
  <si>
    <r>
      <t>甲醇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万吨</t>
    </r>
    <r>
      <rPr>
        <sz val="12"/>
        <rFont val="Times New Roman"/>
        <family val="1"/>
      </rPr>
      <t>)</t>
    </r>
  </si>
  <si>
    <t>聚氯乙烯(万吨)</t>
  </si>
  <si>
    <t>烧碱(万吨)</t>
  </si>
  <si>
    <t>水泥(万吨)</t>
  </si>
  <si>
    <t>聚乙烯(万吨)</t>
  </si>
  <si>
    <t>聚丙烯(万吨)</t>
  </si>
  <si>
    <r>
      <t xml:space="preserve">榆神工业区（榆林经济技术开发区）统计报表
</t>
    </r>
    <r>
      <rPr>
        <sz val="14"/>
        <rFont val="宋体"/>
        <family val="0"/>
      </rPr>
      <t>（2021年1-3月）</t>
    </r>
  </si>
  <si>
    <r>
      <t xml:space="preserve">榆神工业区（榆林经济技术开发区）统计报表
</t>
    </r>
    <r>
      <rPr>
        <sz val="14"/>
        <rFont val="宋体"/>
        <family val="0"/>
      </rPr>
      <t>（2021年1-4月）</t>
    </r>
  </si>
  <si>
    <r>
      <t xml:space="preserve">榆神工业区（榆林经济技术开发区）统计报表
</t>
    </r>
    <r>
      <rPr>
        <sz val="14"/>
        <rFont val="宋体"/>
        <family val="0"/>
      </rPr>
      <t>（2021年1-5月）</t>
    </r>
  </si>
  <si>
    <r>
      <t xml:space="preserve">榆神工业区（榆林经济技术开发区）统计报表
</t>
    </r>
    <r>
      <rPr>
        <sz val="14"/>
        <rFont val="宋体"/>
        <family val="0"/>
      </rPr>
      <t>（2021年1-6月）</t>
    </r>
  </si>
  <si>
    <t>2021年上半年完成固定资产投资98.56亿元，同比增长8.12%；工业总产值277.86亿元，同比增长36.27%；工业增加值118.41亿元，同比增长32.84%；工业销售产值252.6亿元，同比增长40.8%；实现财政收入33230万元，同比增长115.72%；主要产品产量：电1299982.53万度，同比增长22.2%；原煤2280.34万吨，同比增长2.61%；甲醇33.05万吨，同比减少14.29%；聚氯乙烯66.22万吨，同比减少1.21%；烧碱44.23万吨，同比减少1.54%；水泥105.34万吨，同比增长19.27%；聚乙烯16.88万吨，同比增长47.94%；聚丙烯16.78万吨，同比增长45.28%。</t>
  </si>
  <si>
    <r>
      <t xml:space="preserve">榆神工业区（榆林经济技术开发区）统计报表
</t>
    </r>
    <r>
      <rPr>
        <sz val="14"/>
        <rFont val="宋体"/>
        <family val="0"/>
      </rPr>
      <t>（2021年1-7月）</t>
    </r>
  </si>
  <si>
    <r>
      <t xml:space="preserve">清水工业园统计报表
</t>
    </r>
    <r>
      <rPr>
        <sz val="14"/>
        <rFont val="宋体"/>
        <family val="0"/>
      </rPr>
      <t>（2021年1-7月）</t>
    </r>
  </si>
  <si>
    <r>
      <t>化学农药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万吨</t>
    </r>
    <r>
      <rPr>
        <sz val="12"/>
        <rFont val="Times New Roman"/>
        <family val="1"/>
      </rPr>
      <t>)</t>
    </r>
  </si>
  <si>
    <t>自来水生产(万吨立方米)</t>
  </si>
  <si>
    <t>乙烯(万吨)</t>
  </si>
  <si>
    <t xml:space="preserve">  聚丙烯(万吨)</t>
  </si>
  <si>
    <r>
      <t xml:space="preserve">榆神工业区（榆林经济技术开发区）统计报表
</t>
    </r>
    <r>
      <rPr>
        <sz val="14"/>
        <rFont val="宋体"/>
        <family val="0"/>
      </rPr>
      <t>（2021年1-8月）</t>
    </r>
  </si>
  <si>
    <r>
      <t xml:space="preserve">榆神工业区（榆林经济技术开发区）统计报表
</t>
    </r>
    <r>
      <rPr>
        <sz val="14"/>
        <rFont val="宋体"/>
        <family val="0"/>
      </rPr>
      <t>（2021年1-9月）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</si>
</sst>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0_ "/>
  </numFmts>
  <fonts count="5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Times New Roman"/>
      <family val="1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12"/>
      <color indexed="4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sz val="12"/>
      <color rgb="FF00B0F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76" fontId="0" fillId="0" borderId="14" xfId="0" applyNumberFormat="1" applyFont="1" applyBorder="1" applyAlignment="1">
      <alignment vertical="center" wrapText="1"/>
    </xf>
    <xf numFmtId="176" fontId="0" fillId="0" borderId="15" xfId="0" applyNumberFormat="1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0" fontId="0" fillId="0" borderId="13" xfId="25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 indent="1"/>
    </xf>
    <xf numFmtId="0" fontId="48" fillId="0" borderId="18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177" fontId="0" fillId="0" borderId="13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0" fontId="0" fillId="0" borderId="13" xfId="25" applyNumberFormat="1" applyFont="1" applyBorder="1" applyAlignment="1">
      <alignment horizontal="center" vertical="center" wrapText="1"/>
    </xf>
    <xf numFmtId="10" fontId="0" fillId="0" borderId="13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6" fillId="0" borderId="13" xfId="0" applyNumberFormat="1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48" fillId="0" borderId="0" xfId="0" applyNumberFormat="1" applyFont="1" applyBorder="1" applyAlignment="1">
      <alignment horizontal="center" vertical="center"/>
    </xf>
    <xf numFmtId="177" fontId="50" fillId="0" borderId="0" xfId="0" applyNumberFormat="1" applyFont="1" applyBorder="1" applyAlignment="1">
      <alignment horizontal="center" vertical="center"/>
    </xf>
    <xf numFmtId="177" fontId="48" fillId="0" borderId="0" xfId="0" applyNumberFormat="1" applyFont="1" applyBorder="1" applyAlignment="1">
      <alignment horizontal="center" vertical="center"/>
    </xf>
    <xf numFmtId="0" fontId="5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49" fontId="50" fillId="0" borderId="0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177" fontId="0" fillId="0" borderId="19" xfId="0" applyNumberFormat="1" applyFont="1" applyBorder="1" applyAlignment="1">
      <alignment horizontal="center" vertical="center"/>
    </xf>
    <xf numFmtId="178" fontId="0" fillId="0" borderId="1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J3" sqref="J3"/>
    </sheetView>
  </sheetViews>
  <sheetFormatPr defaultColWidth="9.00390625" defaultRowHeight="14.25"/>
  <cols>
    <col min="1" max="2" width="9.00390625" style="0" customWidth="1"/>
    <col min="3" max="3" width="17.125" style="0" customWidth="1"/>
    <col min="4" max="6" width="13.625" style="0" customWidth="1"/>
    <col min="7" max="7" width="13.625" style="32" customWidth="1"/>
    <col min="8" max="8" width="13.625" style="0" customWidth="1"/>
    <col min="9" max="9" width="9.00390625" style="0" customWidth="1"/>
    <col min="10" max="10" width="5.625" style="0" customWidth="1"/>
  </cols>
  <sheetData>
    <row r="1" spans="1:9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3" customHeight="1">
      <c r="A2" s="3" t="s">
        <v>1</v>
      </c>
      <c r="B2" s="4" t="s">
        <v>2</v>
      </c>
      <c r="C2" s="5"/>
      <c r="D2" s="3" t="s">
        <v>3</v>
      </c>
      <c r="E2" s="3" t="s">
        <v>4</v>
      </c>
      <c r="F2" s="6" t="s">
        <v>5</v>
      </c>
      <c r="G2" s="6" t="s">
        <v>6</v>
      </c>
      <c r="H2" s="6" t="s">
        <v>7</v>
      </c>
      <c r="I2" s="27" t="s">
        <v>8</v>
      </c>
    </row>
    <row r="3" spans="1:10" ht="24" customHeight="1">
      <c r="A3" s="7">
        <v>1</v>
      </c>
      <c r="B3" s="8" t="s">
        <v>9</v>
      </c>
      <c r="C3" s="9"/>
      <c r="D3" s="10">
        <v>28.04</v>
      </c>
      <c r="E3" s="10">
        <v>9.35</v>
      </c>
      <c r="F3" s="33">
        <f aca="true" t="shared" si="0" ref="F3:F8">(D3-E3)/E3</f>
        <v>1.9989304812834223</v>
      </c>
      <c r="G3" s="13">
        <v>265</v>
      </c>
      <c r="H3" s="34">
        <f>D3/G3</f>
        <v>0.10581132075471698</v>
      </c>
      <c r="I3" s="37"/>
      <c r="J3" s="38"/>
    </row>
    <row r="4" spans="1:10" ht="24" customHeight="1">
      <c r="A4" s="7">
        <v>2</v>
      </c>
      <c r="B4" s="14" t="s">
        <v>10</v>
      </c>
      <c r="C4" s="15"/>
      <c r="D4" s="10">
        <v>81.8</v>
      </c>
      <c r="E4" s="50">
        <v>67.59</v>
      </c>
      <c r="F4" s="33">
        <f t="shared" si="0"/>
        <v>0.21023820091729536</v>
      </c>
      <c r="G4" s="13">
        <v>605</v>
      </c>
      <c r="H4" s="34">
        <f aca="true" t="shared" si="1" ref="H4:H16">D4/G4</f>
        <v>0.13520661157024794</v>
      </c>
      <c r="I4" s="39"/>
      <c r="J4" s="40"/>
    </row>
    <row r="5" spans="1:10" ht="24" customHeight="1">
      <c r="A5" s="7">
        <v>3</v>
      </c>
      <c r="B5" s="14" t="s">
        <v>11</v>
      </c>
      <c r="C5" s="15"/>
      <c r="D5" s="31">
        <v>31.91</v>
      </c>
      <c r="E5" s="50">
        <f>E4*0.39</f>
        <v>26.360100000000003</v>
      </c>
      <c r="F5" s="33">
        <f t="shared" si="0"/>
        <v>0.210541689902542</v>
      </c>
      <c r="G5" s="22">
        <v>220</v>
      </c>
      <c r="H5" s="34">
        <f t="shared" si="1"/>
        <v>0.14504545454545453</v>
      </c>
      <c r="I5" s="39"/>
      <c r="J5" s="41"/>
    </row>
    <row r="6" spans="1:10" ht="24" customHeight="1">
      <c r="A6" s="7">
        <v>4</v>
      </c>
      <c r="B6" s="14" t="s">
        <v>12</v>
      </c>
      <c r="C6" s="15"/>
      <c r="D6" s="10">
        <v>71.53</v>
      </c>
      <c r="E6" s="50">
        <v>54.67</v>
      </c>
      <c r="F6" s="33">
        <f t="shared" si="0"/>
        <v>0.3083958295225901</v>
      </c>
      <c r="G6" s="22">
        <v>470</v>
      </c>
      <c r="H6" s="34">
        <f t="shared" si="1"/>
        <v>0.15219148936170213</v>
      </c>
      <c r="I6" s="39"/>
      <c r="J6" s="42"/>
    </row>
    <row r="7" spans="1:10" ht="24" customHeight="1">
      <c r="A7" s="7">
        <v>5</v>
      </c>
      <c r="B7" s="16" t="s">
        <v>13</v>
      </c>
      <c r="C7" s="17"/>
      <c r="D7" s="10">
        <v>70.01</v>
      </c>
      <c r="E7" s="50">
        <v>52.6</v>
      </c>
      <c r="F7" s="33">
        <f t="shared" si="0"/>
        <v>0.3309885931558936</v>
      </c>
      <c r="G7" s="13">
        <v>480</v>
      </c>
      <c r="H7" s="34">
        <f t="shared" si="1"/>
        <v>0.14585416666666667</v>
      </c>
      <c r="I7" s="39"/>
      <c r="J7" s="43"/>
    </row>
    <row r="8" spans="1:10" ht="24" customHeight="1">
      <c r="A8" s="7">
        <v>6</v>
      </c>
      <c r="B8" s="16" t="s">
        <v>14</v>
      </c>
      <c r="C8" s="17"/>
      <c r="D8" s="10">
        <v>16945</v>
      </c>
      <c r="E8" s="51">
        <v>5922</v>
      </c>
      <c r="F8" s="33">
        <f t="shared" si="0"/>
        <v>1.8613644039175954</v>
      </c>
      <c r="G8" s="18">
        <v>98000</v>
      </c>
      <c r="H8" s="34">
        <f t="shared" si="1"/>
        <v>0.17290816326530611</v>
      </c>
      <c r="I8" s="39"/>
      <c r="J8" s="43"/>
    </row>
    <row r="9" spans="1:10" ht="24" customHeight="1">
      <c r="A9" s="19">
        <v>7</v>
      </c>
      <c r="B9" s="20" t="s">
        <v>15</v>
      </c>
      <c r="C9" s="21" t="s">
        <v>16</v>
      </c>
      <c r="D9" s="52">
        <v>358978.14</v>
      </c>
      <c r="E9" s="53">
        <v>287361.4</v>
      </c>
      <c r="F9" s="33">
        <f aca="true" t="shared" si="2" ref="F9:F16">(D9-E9)/E9</f>
        <v>0.24922185095144994</v>
      </c>
      <c r="G9" s="22">
        <v>1800000</v>
      </c>
      <c r="H9" s="34">
        <f t="shared" si="1"/>
        <v>0.1994323</v>
      </c>
      <c r="I9" s="39"/>
      <c r="J9" s="43"/>
    </row>
    <row r="10" spans="1:10" ht="24" customHeight="1">
      <c r="A10" s="19"/>
      <c r="B10" s="20"/>
      <c r="C10" s="21" t="s">
        <v>17</v>
      </c>
      <c r="D10" s="52">
        <v>744.95</v>
      </c>
      <c r="E10" s="53">
        <v>699.21</v>
      </c>
      <c r="F10" s="33">
        <f t="shared" si="2"/>
        <v>0.06541668454398536</v>
      </c>
      <c r="G10" s="22">
        <v>4000</v>
      </c>
      <c r="H10" s="34">
        <f t="shared" si="1"/>
        <v>0.1862375</v>
      </c>
      <c r="I10" s="39"/>
      <c r="J10" s="44"/>
    </row>
    <row r="11" spans="1:10" ht="24" customHeight="1">
      <c r="A11" s="19"/>
      <c r="B11" s="20"/>
      <c r="C11" s="23" t="s">
        <v>18</v>
      </c>
      <c r="D11" s="54">
        <v>13.12</v>
      </c>
      <c r="E11" s="53">
        <v>12.49</v>
      </c>
      <c r="F11" s="33">
        <f t="shared" si="2"/>
        <v>0.05044035228182538</v>
      </c>
      <c r="G11" s="22">
        <v>60</v>
      </c>
      <c r="H11" s="34">
        <f t="shared" si="1"/>
        <v>0.21866666666666665</v>
      </c>
      <c r="I11" s="39"/>
      <c r="J11" s="44"/>
    </row>
    <row r="12" spans="1:10" ht="24" customHeight="1">
      <c r="A12" s="19"/>
      <c r="B12" s="20"/>
      <c r="C12" s="21" t="s">
        <v>19</v>
      </c>
      <c r="D12" s="55">
        <v>22.39</v>
      </c>
      <c r="E12" s="53">
        <v>21.18</v>
      </c>
      <c r="F12" s="33">
        <f t="shared" si="2"/>
        <v>0.05712936732766765</v>
      </c>
      <c r="G12" s="22">
        <v>100</v>
      </c>
      <c r="H12" s="34">
        <f t="shared" si="1"/>
        <v>0.22390000000000002</v>
      </c>
      <c r="I12" s="39"/>
      <c r="J12" s="38"/>
    </row>
    <row r="13" spans="1:10" ht="24" customHeight="1">
      <c r="A13" s="19"/>
      <c r="B13" s="20"/>
      <c r="C13" s="21" t="s">
        <v>20</v>
      </c>
      <c r="D13" s="55">
        <v>14.66</v>
      </c>
      <c r="E13" s="53">
        <v>13.85</v>
      </c>
      <c r="F13" s="33">
        <f t="shared" si="2"/>
        <v>0.05848375451263542</v>
      </c>
      <c r="G13" s="24">
        <v>60</v>
      </c>
      <c r="H13" s="34">
        <f t="shared" si="1"/>
        <v>0.24433333333333335</v>
      </c>
      <c r="I13" s="39"/>
      <c r="J13" s="44"/>
    </row>
    <row r="14" spans="1:10" ht="24" customHeight="1">
      <c r="A14" s="19"/>
      <c r="B14" s="20"/>
      <c r="C14" s="21" t="s">
        <v>21</v>
      </c>
      <c r="D14" s="54">
        <v>6.56</v>
      </c>
      <c r="E14" s="50">
        <v>1.9</v>
      </c>
      <c r="F14" s="33">
        <f t="shared" si="2"/>
        <v>2.4526315789473685</v>
      </c>
      <c r="G14" s="35">
        <v>145</v>
      </c>
      <c r="H14" s="34">
        <f t="shared" si="1"/>
        <v>0.045241379310344824</v>
      </c>
      <c r="I14" s="45"/>
      <c r="J14" s="41"/>
    </row>
    <row r="15" spans="1:10" ht="24" customHeight="1">
      <c r="A15" s="19"/>
      <c r="B15" s="20"/>
      <c r="C15" s="21" t="s">
        <v>22</v>
      </c>
      <c r="D15" s="54">
        <v>5.26</v>
      </c>
      <c r="E15" s="53">
        <v>5.29</v>
      </c>
      <c r="F15" s="33">
        <f t="shared" si="2"/>
        <v>-0.005671077504725945</v>
      </c>
      <c r="G15" s="35">
        <v>30</v>
      </c>
      <c r="H15" s="34">
        <f t="shared" si="1"/>
        <v>0.1753333333333333</v>
      </c>
      <c r="I15" s="45"/>
      <c r="J15" s="44"/>
    </row>
    <row r="16" spans="1:10" ht="24" customHeight="1">
      <c r="A16" s="19"/>
      <c r="B16" s="20"/>
      <c r="C16" s="26" t="s">
        <v>23</v>
      </c>
      <c r="D16" s="55">
        <v>5.44</v>
      </c>
      <c r="E16" s="53">
        <v>5.19</v>
      </c>
      <c r="F16" s="33">
        <f t="shared" si="2"/>
        <v>0.048169556840077066</v>
      </c>
      <c r="G16" s="35">
        <v>30</v>
      </c>
      <c r="H16" s="34">
        <f t="shared" si="1"/>
        <v>0.18133333333333335</v>
      </c>
      <c r="I16" s="45"/>
      <c r="J16" s="44"/>
    </row>
    <row r="17" ht="24" customHeight="1">
      <c r="J17" s="46"/>
    </row>
    <row r="18" ht="14.25">
      <c r="J18" s="36"/>
    </row>
  </sheetData>
  <sheetProtection/>
  <mergeCells count="10">
    <mergeCell ref="A1:I1"/>
    <mergeCell ref="B2:C2"/>
    <mergeCell ref="B3:C3"/>
    <mergeCell ref="B4:C4"/>
    <mergeCell ref="B5:C5"/>
    <mergeCell ref="B6:C6"/>
    <mergeCell ref="B7:C7"/>
    <mergeCell ref="B8:C8"/>
    <mergeCell ref="A9:A16"/>
    <mergeCell ref="B9:B16"/>
  </mergeCells>
  <printOptions/>
  <pageMargins left="1.06" right="0.75" top="1" bottom="1" header="0.51" footer="0.51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4">
      <selection activeCell="L7" sqref="L7"/>
    </sheetView>
  </sheetViews>
  <sheetFormatPr defaultColWidth="9.00390625" defaultRowHeight="14.25"/>
  <cols>
    <col min="1" max="1" width="7.125" style="0" customWidth="1"/>
    <col min="3" max="3" width="18.75390625" style="0" customWidth="1"/>
    <col min="4" max="8" width="15.625" style="1" customWidth="1"/>
    <col min="9" max="9" width="9.50390625" style="0" customWidth="1"/>
    <col min="11" max="11" width="12.25390625" style="0" customWidth="1"/>
  </cols>
  <sheetData>
    <row r="1" spans="1:9" ht="48" customHeight="1">
      <c r="A1" s="2" t="s">
        <v>36</v>
      </c>
      <c r="B1" s="2"/>
      <c r="C1" s="2"/>
      <c r="D1" s="2"/>
      <c r="E1" s="2"/>
      <c r="F1" s="2"/>
      <c r="G1" s="2"/>
      <c r="H1" s="2"/>
      <c r="I1" s="2"/>
    </row>
    <row r="2" spans="1:9" ht="33" customHeight="1">
      <c r="A2" s="3" t="s">
        <v>1</v>
      </c>
      <c r="B2" s="4" t="s">
        <v>2</v>
      </c>
      <c r="C2" s="5"/>
      <c r="D2" s="3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27" t="s">
        <v>8</v>
      </c>
    </row>
    <row r="3" spans="1:9" ht="24.75" customHeight="1">
      <c r="A3" s="7">
        <v>1</v>
      </c>
      <c r="B3" s="8" t="s">
        <v>9</v>
      </c>
      <c r="C3" s="9"/>
      <c r="D3" s="10">
        <v>148.57</v>
      </c>
      <c r="E3" s="11">
        <v>189.74</v>
      </c>
      <c r="F3" s="12">
        <f>(D3-E3)/E3</f>
        <v>-0.21698113207547176</v>
      </c>
      <c r="G3" s="13">
        <v>278</v>
      </c>
      <c r="H3" s="12">
        <f aca="true" t="shared" si="0" ref="H3:H16">D3/G3</f>
        <v>0.5344244604316547</v>
      </c>
      <c r="I3" s="28"/>
    </row>
    <row r="4" spans="1:9" ht="24.75" customHeight="1">
      <c r="A4" s="7">
        <v>2</v>
      </c>
      <c r="B4" s="14" t="s">
        <v>10</v>
      </c>
      <c r="C4" s="15"/>
      <c r="D4" s="10">
        <v>443.2</v>
      </c>
      <c r="E4" s="11">
        <v>317.92</v>
      </c>
      <c r="F4" s="12">
        <f aca="true" t="shared" si="1" ref="F3:F9">(D4-E4)/E4</f>
        <v>0.39406139909411164</v>
      </c>
      <c r="G4" s="13">
        <v>605</v>
      </c>
      <c r="H4" s="12">
        <f t="shared" si="0"/>
        <v>0.7325619834710744</v>
      </c>
      <c r="I4" s="28"/>
    </row>
    <row r="5" spans="1:9" ht="24.75" customHeight="1">
      <c r="A5" s="7">
        <v>3</v>
      </c>
      <c r="B5" s="14" t="s">
        <v>11</v>
      </c>
      <c r="C5" s="15"/>
      <c r="D5" s="10">
        <v>191.58</v>
      </c>
      <c r="E5" s="11">
        <v>139.09</v>
      </c>
      <c r="F5" s="12">
        <f t="shared" si="1"/>
        <v>0.37738155151340863</v>
      </c>
      <c r="G5" s="13">
        <v>220</v>
      </c>
      <c r="H5" s="12">
        <f t="shared" si="0"/>
        <v>0.8708181818181818</v>
      </c>
      <c r="I5" s="28"/>
    </row>
    <row r="6" spans="1:9" ht="24.75" customHeight="1">
      <c r="A6" s="7">
        <v>4</v>
      </c>
      <c r="B6" s="14" t="s">
        <v>12</v>
      </c>
      <c r="C6" s="15"/>
      <c r="D6" s="10">
        <v>404.63</v>
      </c>
      <c r="E6" s="11">
        <v>281.28</v>
      </c>
      <c r="F6" s="12">
        <f t="shared" si="1"/>
        <v>0.43853100113765653</v>
      </c>
      <c r="G6" s="13">
        <v>470</v>
      </c>
      <c r="H6" s="12">
        <f t="shared" si="0"/>
        <v>0.8609148936170212</v>
      </c>
      <c r="I6" s="28"/>
    </row>
    <row r="7" spans="1:9" ht="24.75" customHeight="1">
      <c r="A7" s="7">
        <v>5</v>
      </c>
      <c r="B7" s="16" t="s">
        <v>13</v>
      </c>
      <c r="C7" s="17"/>
      <c r="D7" s="10">
        <v>405.12</v>
      </c>
      <c r="E7" s="18">
        <v>270.41</v>
      </c>
      <c r="F7" s="12">
        <f t="shared" si="1"/>
        <v>0.498169446396213</v>
      </c>
      <c r="G7" s="13">
        <v>480</v>
      </c>
      <c r="H7" s="12">
        <f t="shared" si="0"/>
        <v>0.844</v>
      </c>
      <c r="I7" s="28"/>
    </row>
    <row r="8" spans="1:9" ht="24.75" customHeight="1">
      <c r="A8" s="7">
        <v>6</v>
      </c>
      <c r="B8" s="16" t="s">
        <v>14</v>
      </c>
      <c r="C8" s="17"/>
      <c r="D8" s="10">
        <v>66843</v>
      </c>
      <c r="E8" s="10">
        <v>24067</v>
      </c>
      <c r="F8" s="12">
        <f t="shared" si="1"/>
        <v>1.7773715045497984</v>
      </c>
      <c r="G8" s="18">
        <v>98000</v>
      </c>
      <c r="H8" s="12">
        <f t="shared" si="0"/>
        <v>0.6820714285714286</v>
      </c>
      <c r="I8" s="28"/>
    </row>
    <row r="9" spans="1:9" ht="30" customHeight="1">
      <c r="A9" s="19">
        <v>7</v>
      </c>
      <c r="B9" s="20" t="s">
        <v>15</v>
      </c>
      <c r="C9" s="21" t="s">
        <v>16</v>
      </c>
      <c r="D9" s="10">
        <v>2088418.28</v>
      </c>
      <c r="E9" s="10">
        <v>1638059.09</v>
      </c>
      <c r="F9" s="12">
        <f t="shared" si="1"/>
        <v>0.27493464231500947</v>
      </c>
      <c r="G9" s="22">
        <v>1800000</v>
      </c>
      <c r="H9" s="12">
        <f t="shared" si="0"/>
        <v>1.1602323777777779</v>
      </c>
      <c r="I9" s="28"/>
    </row>
    <row r="10" spans="1:9" ht="30" customHeight="1">
      <c r="A10" s="19"/>
      <c r="B10" s="20"/>
      <c r="C10" s="21" t="s">
        <v>17</v>
      </c>
      <c r="D10" s="10">
        <v>3386.58</v>
      </c>
      <c r="E10" s="10">
        <v>3342.43</v>
      </c>
      <c r="F10" s="12">
        <f aca="true" t="shared" si="2" ref="F10:F16">(D10-E10)/E10</f>
        <v>0.013208952767896439</v>
      </c>
      <c r="G10" s="22">
        <v>4000</v>
      </c>
      <c r="H10" s="12">
        <f t="shared" si="0"/>
        <v>0.846645</v>
      </c>
      <c r="I10" s="28"/>
    </row>
    <row r="11" spans="1:9" ht="30" customHeight="1">
      <c r="A11" s="19"/>
      <c r="B11" s="20"/>
      <c r="C11" s="23" t="s">
        <v>18</v>
      </c>
      <c r="D11" s="10">
        <v>49.43</v>
      </c>
      <c r="E11" s="10">
        <v>56.98</v>
      </c>
      <c r="F11" s="12">
        <f t="shared" si="2"/>
        <v>-0.13250263250263247</v>
      </c>
      <c r="G11" s="22">
        <v>60</v>
      </c>
      <c r="H11" s="12">
        <f t="shared" si="0"/>
        <v>0.8238333333333333</v>
      </c>
      <c r="I11" s="28"/>
    </row>
    <row r="12" spans="1:9" ht="30" customHeight="1">
      <c r="A12" s="19"/>
      <c r="B12" s="20"/>
      <c r="C12" s="21" t="s">
        <v>19</v>
      </c>
      <c r="D12" s="10">
        <v>98.32</v>
      </c>
      <c r="E12" s="10">
        <v>98.03</v>
      </c>
      <c r="F12" s="12">
        <f t="shared" si="2"/>
        <v>0.0029582780781392637</v>
      </c>
      <c r="G12" s="22">
        <v>100</v>
      </c>
      <c r="H12" s="12">
        <f t="shared" si="0"/>
        <v>0.9832</v>
      </c>
      <c r="I12" s="28"/>
    </row>
    <row r="13" spans="1:9" ht="30" customHeight="1">
      <c r="A13" s="19"/>
      <c r="B13" s="20"/>
      <c r="C13" s="21" t="s">
        <v>20</v>
      </c>
      <c r="D13" s="10">
        <v>66.02</v>
      </c>
      <c r="E13" s="10">
        <v>65.81</v>
      </c>
      <c r="F13" s="12">
        <f t="shared" si="2"/>
        <v>0.003191004406625038</v>
      </c>
      <c r="G13" s="24">
        <v>60</v>
      </c>
      <c r="H13" s="12">
        <f t="shared" si="0"/>
        <v>1.1003333333333332</v>
      </c>
      <c r="I13" s="28"/>
    </row>
    <row r="14" spans="1:9" ht="30" customHeight="1">
      <c r="A14" s="19"/>
      <c r="B14" s="20"/>
      <c r="C14" s="21" t="s">
        <v>21</v>
      </c>
      <c r="D14" s="10">
        <v>186.17</v>
      </c>
      <c r="E14" s="10">
        <v>169.16</v>
      </c>
      <c r="F14" s="12">
        <f t="shared" si="2"/>
        <v>0.10055568692362256</v>
      </c>
      <c r="G14" s="25">
        <v>145</v>
      </c>
      <c r="H14" s="12">
        <f t="shared" si="0"/>
        <v>1.2839310344827586</v>
      </c>
      <c r="I14" s="28"/>
    </row>
    <row r="15" spans="1:9" ht="30" customHeight="1">
      <c r="A15" s="19"/>
      <c r="B15" s="20"/>
      <c r="C15" s="21" t="s">
        <v>22</v>
      </c>
      <c r="D15" s="10">
        <v>23.28</v>
      </c>
      <c r="E15" s="10">
        <v>20.15</v>
      </c>
      <c r="F15" s="12">
        <f t="shared" si="2"/>
        <v>0.15533498759305225</v>
      </c>
      <c r="G15" s="25">
        <v>30</v>
      </c>
      <c r="H15" s="12">
        <f t="shared" si="0"/>
        <v>0.776</v>
      </c>
      <c r="I15" s="28"/>
    </row>
    <row r="16" spans="1:9" ht="30" customHeight="1">
      <c r="A16" s="19"/>
      <c r="B16" s="20"/>
      <c r="C16" s="26" t="s">
        <v>23</v>
      </c>
      <c r="D16" s="10">
        <v>23.97</v>
      </c>
      <c r="E16" s="10">
        <v>20.15</v>
      </c>
      <c r="F16" s="12">
        <f t="shared" si="2"/>
        <v>0.1895781637717122</v>
      </c>
      <c r="G16" s="25">
        <v>30</v>
      </c>
      <c r="H16" s="12">
        <f t="shared" si="0"/>
        <v>0.7989999999999999</v>
      </c>
      <c r="I16" s="28"/>
    </row>
  </sheetData>
  <sheetProtection/>
  <mergeCells count="10">
    <mergeCell ref="A1:I1"/>
    <mergeCell ref="B2:C2"/>
    <mergeCell ref="B3:C3"/>
    <mergeCell ref="B4:C4"/>
    <mergeCell ref="B5:C5"/>
    <mergeCell ref="B6:C6"/>
    <mergeCell ref="B7:C7"/>
    <mergeCell ref="B8:C8"/>
    <mergeCell ref="A9:A16"/>
    <mergeCell ref="B9:B16"/>
  </mergeCells>
  <printOptions horizontalCentered="1" verticalCentered="1"/>
  <pageMargins left="0.4722222222222222" right="0.4722222222222222" top="0.4722222222222222" bottom="0.4722222222222222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J3" sqref="J3"/>
    </sheetView>
  </sheetViews>
  <sheetFormatPr defaultColWidth="9.00390625" defaultRowHeight="14.25"/>
  <cols>
    <col min="1" max="2" width="9.00390625" style="0" customWidth="1"/>
    <col min="3" max="3" width="17.125" style="0" customWidth="1"/>
    <col min="4" max="6" width="13.625" style="0" customWidth="1"/>
    <col min="7" max="7" width="13.625" style="32" customWidth="1"/>
    <col min="8" max="8" width="13.625" style="0" customWidth="1"/>
    <col min="9" max="9" width="9.00390625" style="0" customWidth="1"/>
    <col min="10" max="10" width="5.625" style="0" customWidth="1"/>
  </cols>
  <sheetData>
    <row r="1" spans="1:9" ht="48" customHeight="1">
      <c r="A1" s="2" t="s">
        <v>24</v>
      </c>
      <c r="B1" s="2"/>
      <c r="C1" s="2"/>
      <c r="D1" s="2"/>
      <c r="E1" s="2"/>
      <c r="F1" s="2"/>
      <c r="G1" s="2"/>
      <c r="H1" s="2"/>
      <c r="I1" s="2"/>
    </row>
    <row r="2" spans="1:9" ht="33" customHeight="1">
      <c r="A2" s="3" t="s">
        <v>1</v>
      </c>
      <c r="B2" s="4" t="s">
        <v>2</v>
      </c>
      <c r="C2" s="5"/>
      <c r="D2" s="3" t="s">
        <v>3</v>
      </c>
      <c r="E2" s="3" t="s">
        <v>4</v>
      </c>
      <c r="F2" s="6" t="s">
        <v>5</v>
      </c>
      <c r="G2" s="6" t="s">
        <v>6</v>
      </c>
      <c r="H2" s="6" t="s">
        <v>7</v>
      </c>
      <c r="I2" s="27" t="s">
        <v>8</v>
      </c>
    </row>
    <row r="3" spans="1:10" ht="24" customHeight="1">
      <c r="A3" s="7">
        <v>1</v>
      </c>
      <c r="B3" s="8" t="s">
        <v>9</v>
      </c>
      <c r="C3" s="9"/>
      <c r="D3" s="10">
        <v>46.03</v>
      </c>
      <c r="E3" s="47">
        <v>21.4961</v>
      </c>
      <c r="F3" s="33">
        <f aca="true" t="shared" si="0" ref="F3:F16">(D3-E3)/E3</f>
        <v>1.1413186578030436</v>
      </c>
      <c r="G3" s="13">
        <v>265</v>
      </c>
      <c r="H3" s="34">
        <f aca="true" t="shared" si="1" ref="H3:H16">D3/G3</f>
        <v>0.17369811320754716</v>
      </c>
      <c r="I3" s="37"/>
      <c r="J3" s="38"/>
    </row>
    <row r="4" spans="1:10" ht="24" customHeight="1">
      <c r="A4" s="7">
        <v>2</v>
      </c>
      <c r="B4" s="14" t="s">
        <v>10</v>
      </c>
      <c r="C4" s="15"/>
      <c r="D4" s="10">
        <v>128.88</v>
      </c>
      <c r="E4" s="47">
        <v>102.78</v>
      </c>
      <c r="F4" s="33">
        <f t="shared" si="0"/>
        <v>0.25394045534150606</v>
      </c>
      <c r="G4" s="13">
        <v>605</v>
      </c>
      <c r="H4" s="34">
        <f t="shared" si="1"/>
        <v>0.21302479338842975</v>
      </c>
      <c r="I4" s="39"/>
      <c r="J4" s="40"/>
    </row>
    <row r="5" spans="1:10" ht="24" customHeight="1">
      <c r="A5" s="7">
        <v>3</v>
      </c>
      <c r="B5" s="14" t="s">
        <v>11</v>
      </c>
      <c r="C5" s="15"/>
      <c r="D5" s="11">
        <v>54.88</v>
      </c>
      <c r="E5" s="47">
        <v>39.06</v>
      </c>
      <c r="F5" s="33">
        <f t="shared" si="0"/>
        <v>0.4050179211469534</v>
      </c>
      <c r="G5" s="13">
        <v>220</v>
      </c>
      <c r="H5" s="34">
        <f t="shared" si="1"/>
        <v>0.24945454545454546</v>
      </c>
      <c r="I5" s="39"/>
      <c r="J5" s="41"/>
    </row>
    <row r="6" spans="1:10" ht="24" customHeight="1">
      <c r="A6" s="7">
        <v>4</v>
      </c>
      <c r="B6" s="14" t="s">
        <v>12</v>
      </c>
      <c r="C6" s="15"/>
      <c r="D6" s="11">
        <v>115.57</v>
      </c>
      <c r="E6" s="48">
        <v>93.1</v>
      </c>
      <c r="F6" s="33">
        <f t="shared" si="0"/>
        <v>0.24135338345864663</v>
      </c>
      <c r="G6" s="13">
        <v>470</v>
      </c>
      <c r="H6" s="34">
        <f t="shared" si="1"/>
        <v>0.24589361702127657</v>
      </c>
      <c r="I6" s="39"/>
      <c r="J6" s="42"/>
    </row>
    <row r="7" spans="1:10" ht="24" customHeight="1">
      <c r="A7" s="7">
        <v>5</v>
      </c>
      <c r="B7" s="16" t="s">
        <v>13</v>
      </c>
      <c r="C7" s="17"/>
      <c r="D7" s="11">
        <v>114.91</v>
      </c>
      <c r="E7" s="49">
        <v>93.29</v>
      </c>
      <c r="F7" s="33">
        <f t="shared" si="0"/>
        <v>0.23175045556865675</v>
      </c>
      <c r="G7" s="13">
        <v>480</v>
      </c>
      <c r="H7" s="34">
        <f t="shared" si="1"/>
        <v>0.23939583333333334</v>
      </c>
      <c r="I7" s="39"/>
      <c r="J7" s="43"/>
    </row>
    <row r="8" spans="1:10" ht="24" customHeight="1">
      <c r="A8" s="7">
        <v>6</v>
      </c>
      <c r="B8" s="16" t="s">
        <v>14</v>
      </c>
      <c r="C8" s="17"/>
      <c r="D8" s="10">
        <v>21200</v>
      </c>
      <c r="E8" s="11">
        <v>22996</v>
      </c>
      <c r="F8" s="33">
        <f t="shared" si="0"/>
        <v>-0.07810053922421291</v>
      </c>
      <c r="G8" s="18">
        <v>98000</v>
      </c>
      <c r="H8" s="34">
        <f t="shared" si="1"/>
        <v>0.2163265306122449</v>
      </c>
      <c r="I8" s="39"/>
      <c r="J8" s="43"/>
    </row>
    <row r="9" spans="1:10" ht="24" customHeight="1">
      <c r="A9" s="19">
        <v>7</v>
      </c>
      <c r="B9" s="20" t="s">
        <v>15</v>
      </c>
      <c r="C9" s="21" t="s">
        <v>16</v>
      </c>
      <c r="D9" s="11">
        <v>661280.16</v>
      </c>
      <c r="E9" s="11">
        <v>537654.5299999999</v>
      </c>
      <c r="F9" s="33">
        <f t="shared" si="0"/>
        <v>0.22993506629619606</v>
      </c>
      <c r="G9" s="22">
        <v>1800000</v>
      </c>
      <c r="H9" s="34">
        <f t="shared" si="1"/>
        <v>0.36737786666666666</v>
      </c>
      <c r="I9" s="39"/>
      <c r="J9" s="43"/>
    </row>
    <row r="10" spans="1:10" ht="24" customHeight="1">
      <c r="A10" s="19"/>
      <c r="B10" s="20"/>
      <c r="C10" s="21" t="s">
        <v>17</v>
      </c>
      <c r="D10" s="11">
        <v>1134.4</v>
      </c>
      <c r="E10" s="11">
        <v>1000.43</v>
      </c>
      <c r="F10" s="33">
        <f t="shared" si="0"/>
        <v>0.13391241766040618</v>
      </c>
      <c r="G10" s="22">
        <v>4000</v>
      </c>
      <c r="H10" s="34">
        <f t="shared" si="1"/>
        <v>0.2836</v>
      </c>
      <c r="I10" s="39"/>
      <c r="J10" s="44"/>
    </row>
    <row r="11" spans="1:10" ht="24" customHeight="1">
      <c r="A11" s="19"/>
      <c r="B11" s="20"/>
      <c r="C11" s="23" t="s">
        <v>18</v>
      </c>
      <c r="D11" s="11">
        <v>19.59</v>
      </c>
      <c r="E11" s="11">
        <v>17.57</v>
      </c>
      <c r="F11" s="33">
        <f t="shared" si="0"/>
        <v>0.11496869664200339</v>
      </c>
      <c r="G11" s="22">
        <v>60</v>
      </c>
      <c r="H11" s="34">
        <f t="shared" si="1"/>
        <v>0.3265</v>
      </c>
      <c r="I11" s="39"/>
      <c r="J11" s="44"/>
    </row>
    <row r="12" spans="1:10" ht="24" customHeight="1">
      <c r="A12" s="19"/>
      <c r="B12" s="20"/>
      <c r="C12" s="21" t="s">
        <v>19</v>
      </c>
      <c r="D12" s="11">
        <v>32.84</v>
      </c>
      <c r="E12" s="11">
        <v>29.1</v>
      </c>
      <c r="F12" s="33">
        <f t="shared" si="0"/>
        <v>0.12852233676975952</v>
      </c>
      <c r="G12" s="22">
        <v>100</v>
      </c>
      <c r="H12" s="34">
        <f t="shared" si="1"/>
        <v>0.3284</v>
      </c>
      <c r="I12" s="39"/>
      <c r="J12" s="38"/>
    </row>
    <row r="13" spans="1:10" ht="24" customHeight="1">
      <c r="A13" s="19"/>
      <c r="B13" s="20"/>
      <c r="C13" s="21" t="s">
        <v>20</v>
      </c>
      <c r="D13" s="11">
        <v>21.59</v>
      </c>
      <c r="E13" s="11">
        <v>20.65</v>
      </c>
      <c r="F13" s="33">
        <f t="shared" si="0"/>
        <v>0.04552058111380152</v>
      </c>
      <c r="G13" s="24">
        <v>60</v>
      </c>
      <c r="H13" s="34">
        <f t="shared" si="1"/>
        <v>0.35983333333333334</v>
      </c>
      <c r="I13" s="39"/>
      <c r="J13" s="44"/>
    </row>
    <row r="14" spans="1:10" ht="24" customHeight="1">
      <c r="A14" s="19"/>
      <c r="B14" s="20"/>
      <c r="C14" s="21" t="s">
        <v>21</v>
      </c>
      <c r="D14" s="11">
        <v>24.65</v>
      </c>
      <c r="E14" s="11">
        <v>19.04</v>
      </c>
      <c r="F14" s="33">
        <f t="shared" si="0"/>
        <v>0.29464285714285715</v>
      </c>
      <c r="G14" s="35">
        <v>145</v>
      </c>
      <c r="H14" s="34">
        <f t="shared" si="1"/>
        <v>0.16999999999999998</v>
      </c>
      <c r="I14" s="45"/>
      <c r="J14" s="41"/>
    </row>
    <row r="15" spans="1:10" ht="24" customHeight="1">
      <c r="A15" s="19"/>
      <c r="B15" s="20"/>
      <c r="C15" s="21" t="s">
        <v>22</v>
      </c>
      <c r="D15" s="11">
        <v>8.19</v>
      </c>
      <c r="E15" s="11">
        <v>8.34</v>
      </c>
      <c r="F15" s="33">
        <f t="shared" si="0"/>
        <v>-0.01798561151079141</v>
      </c>
      <c r="G15" s="35">
        <v>30</v>
      </c>
      <c r="H15" s="34">
        <f t="shared" si="1"/>
        <v>0.27299999999999996</v>
      </c>
      <c r="I15" s="45"/>
      <c r="J15" s="44"/>
    </row>
    <row r="16" spans="1:10" ht="24" customHeight="1">
      <c r="A16" s="19"/>
      <c r="B16" s="20"/>
      <c r="C16" s="26" t="s">
        <v>23</v>
      </c>
      <c r="D16" s="11">
        <v>8.32</v>
      </c>
      <c r="E16" s="11">
        <v>8.47</v>
      </c>
      <c r="F16" s="33">
        <f t="shared" si="0"/>
        <v>-0.01770956316410866</v>
      </c>
      <c r="G16" s="35">
        <v>30</v>
      </c>
      <c r="H16" s="34">
        <f t="shared" si="1"/>
        <v>0.2773333333333333</v>
      </c>
      <c r="I16" s="45"/>
      <c r="J16" s="44"/>
    </row>
    <row r="17" ht="24" customHeight="1">
      <c r="J17" s="46"/>
    </row>
    <row r="18" ht="14.25">
      <c r="J18" s="36"/>
    </row>
  </sheetData>
  <sheetProtection/>
  <mergeCells count="10">
    <mergeCell ref="A1:I1"/>
    <mergeCell ref="B2:C2"/>
    <mergeCell ref="B3:C3"/>
    <mergeCell ref="B4:C4"/>
    <mergeCell ref="B5:C5"/>
    <mergeCell ref="B6:C6"/>
    <mergeCell ref="B7:C7"/>
    <mergeCell ref="B8:C8"/>
    <mergeCell ref="A9:A16"/>
    <mergeCell ref="B9:B16"/>
  </mergeCells>
  <printOptions/>
  <pageMargins left="1.26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J3" sqref="J3"/>
    </sheetView>
  </sheetViews>
  <sheetFormatPr defaultColWidth="9.00390625" defaultRowHeight="14.25"/>
  <cols>
    <col min="1" max="2" width="9.00390625" style="0" customWidth="1"/>
    <col min="3" max="3" width="17.125" style="0" customWidth="1"/>
    <col min="4" max="6" width="13.625" style="0" customWidth="1"/>
    <col min="7" max="7" width="13.625" style="32" customWidth="1"/>
    <col min="8" max="8" width="13.625" style="0" customWidth="1"/>
    <col min="9" max="9" width="12.375" style="0" customWidth="1"/>
    <col min="10" max="10" width="5.625" style="0" customWidth="1"/>
  </cols>
  <sheetData>
    <row r="1" spans="1:9" ht="48" customHeight="1">
      <c r="A1" s="2" t="s">
        <v>25</v>
      </c>
      <c r="B1" s="2"/>
      <c r="C1" s="2"/>
      <c r="D1" s="2"/>
      <c r="E1" s="2"/>
      <c r="F1" s="2"/>
      <c r="G1" s="2"/>
      <c r="H1" s="2"/>
      <c r="I1" s="2"/>
    </row>
    <row r="2" spans="1:9" ht="33" customHeight="1">
      <c r="A2" s="3" t="s">
        <v>1</v>
      </c>
      <c r="B2" s="4" t="s">
        <v>2</v>
      </c>
      <c r="C2" s="5"/>
      <c r="D2" s="3" t="s">
        <v>3</v>
      </c>
      <c r="E2" s="3" t="s">
        <v>4</v>
      </c>
      <c r="F2" s="6" t="s">
        <v>5</v>
      </c>
      <c r="G2" s="6" t="s">
        <v>6</v>
      </c>
      <c r="H2" s="6" t="s">
        <v>7</v>
      </c>
      <c r="I2" s="27" t="s">
        <v>8</v>
      </c>
    </row>
    <row r="3" spans="1:10" ht="24" customHeight="1">
      <c r="A3" s="7">
        <v>1</v>
      </c>
      <c r="B3" s="8" t="s">
        <v>9</v>
      </c>
      <c r="C3" s="9"/>
      <c r="D3" s="10">
        <v>64.6</v>
      </c>
      <c r="E3" s="10">
        <v>38.88</v>
      </c>
      <c r="F3" s="33">
        <f>(D3-E3)/E3</f>
        <v>0.6615226337448558</v>
      </c>
      <c r="G3" s="13">
        <v>265</v>
      </c>
      <c r="H3" s="34">
        <f aca="true" t="shared" si="0" ref="H3:H16">D3/G3</f>
        <v>0.24377358490566037</v>
      </c>
      <c r="I3" s="37"/>
      <c r="J3" s="38"/>
    </row>
    <row r="4" spans="1:10" ht="24" customHeight="1">
      <c r="A4" s="7">
        <v>2</v>
      </c>
      <c r="B4" s="14" t="s">
        <v>10</v>
      </c>
      <c r="C4" s="15"/>
      <c r="D4" s="10">
        <v>177.03</v>
      </c>
      <c r="E4" s="10">
        <v>135.46</v>
      </c>
      <c r="F4" s="33">
        <f aca="true" t="shared" si="1" ref="F4:F16">(D4-E4)/E4</f>
        <v>0.30688025985530776</v>
      </c>
      <c r="G4" s="13">
        <v>605</v>
      </c>
      <c r="H4" s="34">
        <f t="shared" si="0"/>
        <v>0.2926115702479339</v>
      </c>
      <c r="I4" s="39"/>
      <c r="J4" s="40"/>
    </row>
    <row r="5" spans="1:10" ht="24" customHeight="1">
      <c r="A5" s="7">
        <v>3</v>
      </c>
      <c r="B5" s="14" t="s">
        <v>11</v>
      </c>
      <c r="C5" s="15"/>
      <c r="D5" s="10">
        <v>75.24</v>
      </c>
      <c r="E5" s="10">
        <v>58.25</v>
      </c>
      <c r="F5" s="33">
        <f t="shared" si="1"/>
        <v>0.2916738197424892</v>
      </c>
      <c r="G5" s="13">
        <v>220</v>
      </c>
      <c r="H5" s="34">
        <f t="shared" si="0"/>
        <v>0.34199999999999997</v>
      </c>
      <c r="I5" s="39"/>
      <c r="J5" s="41"/>
    </row>
    <row r="6" spans="1:10" ht="24" customHeight="1">
      <c r="A6" s="7">
        <v>4</v>
      </c>
      <c r="B6" s="14" t="s">
        <v>12</v>
      </c>
      <c r="C6" s="15"/>
      <c r="D6" s="10">
        <v>159.93</v>
      </c>
      <c r="E6" s="10">
        <v>118.6</v>
      </c>
      <c r="F6" s="33">
        <f t="shared" si="1"/>
        <v>0.34848229342327164</v>
      </c>
      <c r="G6" s="13">
        <v>470</v>
      </c>
      <c r="H6" s="34">
        <f t="shared" si="0"/>
        <v>0.3402765957446809</v>
      </c>
      <c r="I6" s="39"/>
      <c r="J6" s="42"/>
    </row>
    <row r="7" spans="1:10" ht="24" customHeight="1">
      <c r="A7" s="7">
        <v>5</v>
      </c>
      <c r="B7" s="16" t="s">
        <v>13</v>
      </c>
      <c r="C7" s="17"/>
      <c r="D7" s="10">
        <v>159.69</v>
      </c>
      <c r="E7" s="10">
        <v>115.44</v>
      </c>
      <c r="F7" s="33">
        <f t="shared" si="1"/>
        <v>0.3833160083160083</v>
      </c>
      <c r="G7" s="13">
        <v>480</v>
      </c>
      <c r="H7" s="34">
        <f t="shared" si="0"/>
        <v>0.33268749999999997</v>
      </c>
      <c r="I7" s="39"/>
      <c r="J7" s="43"/>
    </row>
    <row r="8" spans="1:10" ht="24" customHeight="1">
      <c r="A8" s="7">
        <v>6</v>
      </c>
      <c r="B8" s="16" t="s">
        <v>14</v>
      </c>
      <c r="C8" s="17"/>
      <c r="D8" s="10">
        <v>27012</v>
      </c>
      <c r="E8" s="10">
        <v>10073</v>
      </c>
      <c r="F8" s="33">
        <f t="shared" si="1"/>
        <v>1.6816241437506205</v>
      </c>
      <c r="G8" s="18">
        <v>98000</v>
      </c>
      <c r="H8" s="34">
        <f t="shared" si="0"/>
        <v>0.2756326530612245</v>
      </c>
      <c r="I8" s="39"/>
      <c r="J8" s="43"/>
    </row>
    <row r="9" spans="1:10" ht="24" customHeight="1">
      <c r="A9" s="19">
        <v>7</v>
      </c>
      <c r="B9" s="20" t="s">
        <v>15</v>
      </c>
      <c r="C9" s="21" t="s">
        <v>16</v>
      </c>
      <c r="D9" s="10">
        <v>812990.94</v>
      </c>
      <c r="E9" s="10">
        <v>632196.45</v>
      </c>
      <c r="F9" s="33">
        <f t="shared" si="1"/>
        <v>0.28597833790430177</v>
      </c>
      <c r="G9" s="22">
        <v>1800000</v>
      </c>
      <c r="H9" s="34">
        <f t="shared" si="0"/>
        <v>0.4516616333333333</v>
      </c>
      <c r="I9" s="39"/>
      <c r="J9" s="43"/>
    </row>
    <row r="10" spans="1:10" ht="24" customHeight="1">
      <c r="A10" s="19"/>
      <c r="B10" s="20"/>
      <c r="C10" s="21" t="s">
        <v>17</v>
      </c>
      <c r="D10" s="10">
        <v>1526.96</v>
      </c>
      <c r="E10" s="10">
        <v>1464.95</v>
      </c>
      <c r="F10" s="33">
        <f t="shared" si="1"/>
        <v>0.04232908973002491</v>
      </c>
      <c r="G10" s="22">
        <v>4000</v>
      </c>
      <c r="H10" s="34">
        <f t="shared" si="0"/>
        <v>0.38174</v>
      </c>
      <c r="I10" s="39"/>
      <c r="J10" s="44"/>
    </row>
    <row r="11" spans="1:10" ht="24" customHeight="1">
      <c r="A11" s="19"/>
      <c r="B11" s="20"/>
      <c r="C11" s="23" t="s">
        <v>18</v>
      </c>
      <c r="D11" s="10">
        <v>24.18</v>
      </c>
      <c r="E11" s="10">
        <v>25.73</v>
      </c>
      <c r="F11" s="33">
        <f t="shared" si="1"/>
        <v>-0.060240963855421714</v>
      </c>
      <c r="G11" s="22">
        <v>60</v>
      </c>
      <c r="H11" s="34">
        <f t="shared" si="0"/>
        <v>0.40299999999999997</v>
      </c>
      <c r="I11" s="39"/>
      <c r="J11" s="44"/>
    </row>
    <row r="12" spans="1:10" ht="24" customHeight="1">
      <c r="A12" s="19"/>
      <c r="B12" s="20"/>
      <c r="C12" s="21" t="s">
        <v>19</v>
      </c>
      <c r="D12" s="10">
        <v>43.77</v>
      </c>
      <c r="E12" s="10">
        <v>43.96</v>
      </c>
      <c r="F12" s="33">
        <f t="shared" si="1"/>
        <v>-0.004322111010009047</v>
      </c>
      <c r="G12" s="22">
        <v>100</v>
      </c>
      <c r="H12" s="34">
        <f t="shared" si="0"/>
        <v>0.43770000000000003</v>
      </c>
      <c r="I12" s="39"/>
      <c r="J12" s="38"/>
    </row>
    <row r="13" spans="1:10" ht="24" customHeight="1">
      <c r="A13" s="19"/>
      <c r="B13" s="20"/>
      <c r="C13" s="21" t="s">
        <v>20</v>
      </c>
      <c r="D13" s="10">
        <v>28.96</v>
      </c>
      <c r="E13" s="10">
        <v>29.39</v>
      </c>
      <c r="F13" s="33">
        <f t="shared" si="1"/>
        <v>-0.014630826811840752</v>
      </c>
      <c r="G13" s="24">
        <v>60</v>
      </c>
      <c r="H13" s="34">
        <f t="shared" si="0"/>
        <v>0.4826666666666667</v>
      </c>
      <c r="I13" s="39"/>
      <c r="J13" s="44"/>
    </row>
    <row r="14" spans="1:10" ht="24" customHeight="1">
      <c r="A14" s="19"/>
      <c r="B14" s="20"/>
      <c r="C14" s="21" t="s">
        <v>21</v>
      </c>
      <c r="D14" s="10">
        <v>50.71</v>
      </c>
      <c r="E14" s="10">
        <v>34.65</v>
      </c>
      <c r="F14" s="33">
        <f t="shared" si="1"/>
        <v>0.46349206349206357</v>
      </c>
      <c r="G14" s="35">
        <v>145</v>
      </c>
      <c r="H14" s="34">
        <f t="shared" si="0"/>
        <v>0.34972413793103446</v>
      </c>
      <c r="I14" s="45"/>
      <c r="J14" s="41"/>
    </row>
    <row r="15" spans="1:10" ht="24" customHeight="1">
      <c r="A15" s="19"/>
      <c r="B15" s="20"/>
      <c r="C15" s="21" t="s">
        <v>22</v>
      </c>
      <c r="D15" s="10">
        <v>10.96</v>
      </c>
      <c r="E15" s="10">
        <v>8.91</v>
      </c>
      <c r="F15" s="33">
        <f t="shared" si="1"/>
        <v>0.2300785634118968</v>
      </c>
      <c r="G15" s="35">
        <v>30</v>
      </c>
      <c r="H15" s="34">
        <f t="shared" si="0"/>
        <v>0.36533333333333334</v>
      </c>
      <c r="I15" s="45"/>
      <c r="J15" s="44"/>
    </row>
    <row r="16" spans="1:10" ht="24" customHeight="1">
      <c r="A16" s="19"/>
      <c r="B16" s="20"/>
      <c r="C16" s="26" t="s">
        <v>23</v>
      </c>
      <c r="D16" s="10">
        <v>11.03</v>
      </c>
      <c r="E16" s="10">
        <v>8.91</v>
      </c>
      <c r="F16" s="33">
        <f t="shared" si="1"/>
        <v>0.23793490460157118</v>
      </c>
      <c r="G16" s="35">
        <v>30</v>
      </c>
      <c r="H16" s="34">
        <f t="shared" si="0"/>
        <v>0.36766666666666664</v>
      </c>
      <c r="I16" s="45"/>
      <c r="J16" s="44"/>
    </row>
    <row r="17" ht="24" customHeight="1">
      <c r="J17" s="46"/>
    </row>
    <row r="18" spans="5:8" ht="14.25">
      <c r="E18" s="32"/>
      <c r="G18"/>
      <c r="H18" s="36"/>
    </row>
  </sheetData>
  <sheetProtection/>
  <mergeCells count="10">
    <mergeCell ref="A1:I1"/>
    <mergeCell ref="B2:C2"/>
    <mergeCell ref="B3:C3"/>
    <mergeCell ref="B4:C4"/>
    <mergeCell ref="B5:C5"/>
    <mergeCell ref="B6:C6"/>
    <mergeCell ref="B7:C7"/>
    <mergeCell ref="B8:C8"/>
    <mergeCell ref="A9:A16"/>
    <mergeCell ref="B9:B16"/>
  </mergeCells>
  <printOptions/>
  <pageMargins left="1.023611111111111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J3" sqref="J3"/>
    </sheetView>
  </sheetViews>
  <sheetFormatPr defaultColWidth="9.00390625" defaultRowHeight="14.25"/>
  <cols>
    <col min="1" max="1" width="7.125" style="0" customWidth="1"/>
    <col min="3" max="3" width="18.75390625" style="0" customWidth="1"/>
    <col min="4" max="8" width="15.625" style="1" customWidth="1"/>
  </cols>
  <sheetData>
    <row r="1" spans="1:9" ht="48" customHeight="1">
      <c r="A1" s="2" t="s">
        <v>26</v>
      </c>
      <c r="B1" s="2"/>
      <c r="C1" s="2"/>
      <c r="D1" s="2"/>
      <c r="E1" s="2"/>
      <c r="F1" s="2"/>
      <c r="G1" s="2"/>
      <c r="H1" s="2"/>
      <c r="I1" s="2"/>
    </row>
    <row r="2" spans="1:9" ht="33" customHeight="1">
      <c r="A2" s="3" t="s">
        <v>1</v>
      </c>
      <c r="B2" s="4" t="s">
        <v>2</v>
      </c>
      <c r="C2" s="5"/>
      <c r="D2" s="3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27" t="s">
        <v>8</v>
      </c>
    </row>
    <row r="3" spans="1:9" ht="24.75" customHeight="1">
      <c r="A3" s="7">
        <v>1</v>
      </c>
      <c r="B3" s="8" t="s">
        <v>9</v>
      </c>
      <c r="C3" s="9"/>
      <c r="D3" s="10">
        <v>79.66</v>
      </c>
      <c r="E3" s="10">
        <v>60.82</v>
      </c>
      <c r="F3" s="12">
        <f>(D3-E3)/E3</f>
        <v>0.309766524169681</v>
      </c>
      <c r="G3" s="13">
        <v>278</v>
      </c>
      <c r="H3" s="12">
        <f>D3/G3</f>
        <v>0.28654676258992806</v>
      </c>
      <c r="I3" s="28"/>
    </row>
    <row r="4" spans="1:9" ht="24.75" customHeight="1">
      <c r="A4" s="7">
        <v>2</v>
      </c>
      <c r="B4" s="14" t="s">
        <v>10</v>
      </c>
      <c r="C4" s="15"/>
      <c r="D4" s="10">
        <v>227.9</v>
      </c>
      <c r="E4" s="10">
        <v>167.44</v>
      </c>
      <c r="F4" s="12">
        <f aca="true" t="shared" si="0" ref="F4:F16">(D4-E4)/E4</f>
        <v>0.3610845676063068</v>
      </c>
      <c r="G4" s="13">
        <v>605</v>
      </c>
      <c r="H4" s="12">
        <f aca="true" t="shared" si="1" ref="H4:H16">D4/G4</f>
        <v>0.37669421487603305</v>
      </c>
      <c r="I4" s="28"/>
    </row>
    <row r="5" spans="1:9" ht="24.75" customHeight="1">
      <c r="A5" s="7">
        <v>3</v>
      </c>
      <c r="B5" s="14" t="s">
        <v>11</v>
      </c>
      <c r="C5" s="15"/>
      <c r="D5" s="10">
        <v>97.54</v>
      </c>
      <c r="E5" s="10">
        <v>73.67</v>
      </c>
      <c r="F5" s="12">
        <f t="shared" si="0"/>
        <v>0.32401248812270944</v>
      </c>
      <c r="G5" s="13">
        <v>220</v>
      </c>
      <c r="H5" s="12">
        <f t="shared" si="1"/>
        <v>0.4433636363636364</v>
      </c>
      <c r="I5" s="28"/>
    </row>
    <row r="6" spans="1:9" ht="24.75" customHeight="1">
      <c r="A6" s="7">
        <v>4</v>
      </c>
      <c r="B6" s="14" t="s">
        <v>12</v>
      </c>
      <c r="C6" s="15"/>
      <c r="D6" s="10">
        <v>206.28</v>
      </c>
      <c r="E6" s="10">
        <v>147.09</v>
      </c>
      <c r="F6" s="12">
        <f t="shared" si="0"/>
        <v>0.40240668978176625</v>
      </c>
      <c r="G6" s="13">
        <v>470</v>
      </c>
      <c r="H6" s="12">
        <f t="shared" si="1"/>
        <v>0.4388936170212766</v>
      </c>
      <c r="I6" s="28"/>
    </row>
    <row r="7" spans="1:9" ht="24.75" customHeight="1">
      <c r="A7" s="7">
        <v>5</v>
      </c>
      <c r="B7" s="16" t="s">
        <v>13</v>
      </c>
      <c r="C7" s="17"/>
      <c r="D7" s="10">
        <v>206.63</v>
      </c>
      <c r="E7" s="18">
        <v>143.09</v>
      </c>
      <c r="F7" s="12">
        <f t="shared" si="0"/>
        <v>0.4440561884128869</v>
      </c>
      <c r="G7" s="13">
        <v>480</v>
      </c>
      <c r="H7" s="12">
        <f t="shared" si="1"/>
        <v>0.43047916666666663</v>
      </c>
      <c r="I7" s="28"/>
    </row>
    <row r="8" spans="1:9" ht="24.75" customHeight="1">
      <c r="A8" s="7">
        <v>6</v>
      </c>
      <c r="B8" s="16" t="s">
        <v>14</v>
      </c>
      <c r="C8" s="17"/>
      <c r="D8" s="10">
        <v>29891</v>
      </c>
      <c r="E8" s="10">
        <v>12548</v>
      </c>
      <c r="F8" s="12">
        <f t="shared" si="0"/>
        <v>1.3821326107746255</v>
      </c>
      <c r="G8" s="18">
        <v>98000</v>
      </c>
      <c r="H8" s="12">
        <f t="shared" si="1"/>
        <v>0.30501020408163265</v>
      </c>
      <c r="I8" s="28"/>
    </row>
    <row r="9" spans="1:9" ht="30" customHeight="1">
      <c r="A9" s="19">
        <v>7</v>
      </c>
      <c r="B9" s="20" t="s">
        <v>15</v>
      </c>
      <c r="C9" s="21" t="s">
        <v>16</v>
      </c>
      <c r="D9" s="10">
        <v>1042705.46</v>
      </c>
      <c r="E9" s="10">
        <v>845819.25</v>
      </c>
      <c r="F9" s="12">
        <f t="shared" si="0"/>
        <v>0.23277574966519143</v>
      </c>
      <c r="G9" s="22">
        <v>1800000</v>
      </c>
      <c r="H9" s="12">
        <f t="shared" si="1"/>
        <v>0.5792808111111111</v>
      </c>
      <c r="I9" s="28"/>
    </row>
    <row r="10" spans="1:9" ht="30" customHeight="1">
      <c r="A10" s="19"/>
      <c r="B10" s="20"/>
      <c r="C10" s="21" t="s">
        <v>17</v>
      </c>
      <c r="D10" s="10">
        <v>1903.03</v>
      </c>
      <c r="E10" s="10">
        <v>1838.02</v>
      </c>
      <c r="F10" s="12">
        <f t="shared" si="0"/>
        <v>0.0353695824855007</v>
      </c>
      <c r="G10" s="22">
        <v>4000</v>
      </c>
      <c r="H10" s="12">
        <f t="shared" si="1"/>
        <v>0.4757575</v>
      </c>
      <c r="I10" s="28"/>
    </row>
    <row r="11" spans="1:9" ht="30" customHeight="1">
      <c r="A11" s="19"/>
      <c r="B11" s="20"/>
      <c r="C11" s="23" t="s">
        <v>18</v>
      </c>
      <c r="D11" s="10">
        <v>26.71</v>
      </c>
      <c r="E11" s="10">
        <v>32.41</v>
      </c>
      <c r="F11" s="12">
        <f t="shared" si="0"/>
        <v>-0.17587164455414983</v>
      </c>
      <c r="G11" s="22">
        <v>60</v>
      </c>
      <c r="H11" s="12">
        <f t="shared" si="1"/>
        <v>0.44516666666666665</v>
      </c>
      <c r="I11" s="28"/>
    </row>
    <row r="12" spans="1:9" ht="30" customHeight="1">
      <c r="A12" s="19"/>
      <c r="B12" s="20"/>
      <c r="C12" s="21" t="s">
        <v>19</v>
      </c>
      <c r="D12" s="10">
        <v>55.41</v>
      </c>
      <c r="E12" s="10">
        <v>55.68</v>
      </c>
      <c r="F12" s="12">
        <f t="shared" si="0"/>
        <v>-0.004849137931034539</v>
      </c>
      <c r="G12" s="22">
        <v>100</v>
      </c>
      <c r="H12" s="12">
        <f t="shared" si="1"/>
        <v>0.5540999999999999</v>
      </c>
      <c r="I12" s="28"/>
    </row>
    <row r="13" spans="1:9" ht="30" customHeight="1">
      <c r="A13" s="19"/>
      <c r="B13" s="20"/>
      <c r="C13" s="21" t="s">
        <v>20</v>
      </c>
      <c r="D13" s="10">
        <v>36.87</v>
      </c>
      <c r="E13" s="10">
        <v>37.28</v>
      </c>
      <c r="F13" s="12">
        <f t="shared" si="0"/>
        <v>-0.010997854077253318</v>
      </c>
      <c r="G13" s="24">
        <v>60</v>
      </c>
      <c r="H13" s="12">
        <f t="shared" si="1"/>
        <v>0.6144999999999999</v>
      </c>
      <c r="I13" s="28"/>
    </row>
    <row r="14" spans="1:9" ht="30" customHeight="1">
      <c r="A14" s="19"/>
      <c r="B14" s="20"/>
      <c r="C14" s="21" t="s">
        <v>21</v>
      </c>
      <c r="D14" s="10">
        <v>78.77</v>
      </c>
      <c r="E14" s="10">
        <v>61.9</v>
      </c>
      <c r="F14" s="12">
        <f t="shared" si="0"/>
        <v>0.2725363489499192</v>
      </c>
      <c r="G14" s="25">
        <v>145</v>
      </c>
      <c r="H14" s="12">
        <f t="shared" si="1"/>
        <v>0.5432413793103448</v>
      </c>
      <c r="I14" s="28"/>
    </row>
    <row r="15" spans="1:9" ht="30" customHeight="1">
      <c r="A15" s="19"/>
      <c r="B15" s="20"/>
      <c r="C15" s="21" t="s">
        <v>22</v>
      </c>
      <c r="D15" s="10">
        <v>13.91</v>
      </c>
      <c r="E15" s="10">
        <v>8.91</v>
      </c>
      <c r="F15" s="12">
        <f t="shared" si="0"/>
        <v>0.5611672278338945</v>
      </c>
      <c r="G15" s="25">
        <v>30</v>
      </c>
      <c r="H15" s="12">
        <f t="shared" si="1"/>
        <v>0.46366666666666667</v>
      </c>
      <c r="I15" s="28"/>
    </row>
    <row r="16" spans="1:9" ht="30" customHeight="1">
      <c r="A16" s="19"/>
      <c r="B16" s="20"/>
      <c r="C16" s="26" t="s">
        <v>23</v>
      </c>
      <c r="D16" s="10">
        <v>13.93</v>
      </c>
      <c r="E16" s="10">
        <v>8.91</v>
      </c>
      <c r="F16" s="12">
        <f t="shared" si="0"/>
        <v>0.5634118967452301</v>
      </c>
      <c r="G16" s="25">
        <v>30</v>
      </c>
      <c r="H16" s="12">
        <f t="shared" si="1"/>
        <v>0.4643333333333333</v>
      </c>
      <c r="I16" s="28"/>
    </row>
  </sheetData>
  <sheetProtection/>
  <mergeCells count="10">
    <mergeCell ref="A1:I1"/>
    <mergeCell ref="B2:C2"/>
    <mergeCell ref="B3:C3"/>
    <mergeCell ref="B4:C4"/>
    <mergeCell ref="B5:C5"/>
    <mergeCell ref="B6:C6"/>
    <mergeCell ref="B7:C7"/>
    <mergeCell ref="B8:C8"/>
    <mergeCell ref="A9:A16"/>
    <mergeCell ref="B9:B16"/>
  </mergeCells>
  <printOptions/>
  <pageMargins left="0.75" right="0.75" top="0.7479166666666667" bottom="0.4722222222222222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L10" sqref="L10"/>
    </sheetView>
  </sheetViews>
  <sheetFormatPr defaultColWidth="9.00390625" defaultRowHeight="14.25"/>
  <cols>
    <col min="1" max="1" width="7.125" style="0" customWidth="1"/>
    <col min="3" max="3" width="18.75390625" style="0" customWidth="1"/>
    <col min="4" max="8" width="15.625" style="1" customWidth="1"/>
  </cols>
  <sheetData>
    <row r="1" spans="1:9" ht="48" customHeight="1">
      <c r="A1" s="2" t="s">
        <v>27</v>
      </c>
      <c r="B1" s="2"/>
      <c r="C1" s="2"/>
      <c r="D1" s="2"/>
      <c r="E1" s="2"/>
      <c r="F1" s="2"/>
      <c r="G1" s="2"/>
      <c r="H1" s="2"/>
      <c r="I1" s="2"/>
    </row>
    <row r="2" spans="1:9" ht="33" customHeight="1">
      <c r="A2" s="3" t="s">
        <v>1</v>
      </c>
      <c r="B2" s="4" t="s">
        <v>2</v>
      </c>
      <c r="C2" s="5"/>
      <c r="D2" s="3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27" t="s">
        <v>8</v>
      </c>
    </row>
    <row r="3" spans="1:10" ht="24.75" customHeight="1">
      <c r="A3" s="7">
        <v>1</v>
      </c>
      <c r="B3" s="8" t="s">
        <v>9</v>
      </c>
      <c r="C3" s="9"/>
      <c r="D3" s="10">
        <v>98.56</v>
      </c>
      <c r="E3" s="11">
        <v>91.16</v>
      </c>
      <c r="F3" s="12">
        <f>(D3-E3)/E3</f>
        <v>0.08117595436595004</v>
      </c>
      <c r="G3" s="13">
        <v>278</v>
      </c>
      <c r="H3" s="12">
        <f aca="true" t="shared" si="0" ref="H3:H16">D3/G3</f>
        <v>0.3545323741007194</v>
      </c>
      <c r="I3" s="28"/>
      <c r="J3">
        <v>126</v>
      </c>
    </row>
    <row r="4" spans="1:10" ht="24.75" customHeight="1">
      <c r="A4" s="7">
        <v>2</v>
      </c>
      <c r="B4" s="14" t="s">
        <v>10</v>
      </c>
      <c r="C4" s="15"/>
      <c r="D4" s="10">
        <v>277.86</v>
      </c>
      <c r="E4" s="11">
        <v>203.9</v>
      </c>
      <c r="F4" s="12">
        <f aca="true" t="shared" si="1" ref="F4:F16">(D4-E4)/E4</f>
        <v>0.3627268268759196</v>
      </c>
      <c r="G4" s="13">
        <v>605</v>
      </c>
      <c r="H4" s="12">
        <f t="shared" si="0"/>
        <v>0.4592727272727273</v>
      </c>
      <c r="I4" s="28"/>
      <c r="J4">
        <v>550</v>
      </c>
    </row>
    <row r="5" spans="1:9" ht="24.75" customHeight="1">
      <c r="A5" s="7">
        <v>3</v>
      </c>
      <c r="B5" s="14" t="s">
        <v>11</v>
      </c>
      <c r="C5" s="15"/>
      <c r="D5" s="10">
        <v>118.41</v>
      </c>
      <c r="E5" s="11">
        <v>89.14</v>
      </c>
      <c r="F5" s="12">
        <f t="shared" si="1"/>
        <v>0.32835988332959387</v>
      </c>
      <c r="G5" s="13">
        <v>220</v>
      </c>
      <c r="H5" s="12">
        <f t="shared" si="0"/>
        <v>0.5382272727272727</v>
      </c>
      <c r="I5" s="28"/>
    </row>
    <row r="6" spans="1:9" ht="24.75" customHeight="1">
      <c r="A6" s="7">
        <v>4</v>
      </c>
      <c r="B6" s="14" t="s">
        <v>12</v>
      </c>
      <c r="C6" s="15"/>
      <c r="D6" s="10">
        <v>252.6</v>
      </c>
      <c r="E6" s="11">
        <v>179.4</v>
      </c>
      <c r="F6" s="12">
        <f t="shared" si="1"/>
        <v>0.40802675585284276</v>
      </c>
      <c r="G6" s="13">
        <v>470</v>
      </c>
      <c r="H6" s="12">
        <f t="shared" si="0"/>
        <v>0.5374468085106383</v>
      </c>
      <c r="I6" s="28"/>
    </row>
    <row r="7" spans="1:9" ht="24.75" customHeight="1">
      <c r="A7" s="7">
        <v>5</v>
      </c>
      <c r="B7" s="16" t="s">
        <v>13</v>
      </c>
      <c r="C7" s="17"/>
      <c r="D7" s="31">
        <v>254.57</v>
      </c>
      <c r="E7" s="18">
        <v>174.23</v>
      </c>
      <c r="F7" s="12">
        <f t="shared" si="1"/>
        <v>0.46111461860758773</v>
      </c>
      <c r="G7" s="13">
        <v>480</v>
      </c>
      <c r="H7" s="12">
        <f t="shared" si="0"/>
        <v>0.5303541666666667</v>
      </c>
      <c r="I7" s="28"/>
    </row>
    <row r="8" spans="1:9" ht="24.75" customHeight="1">
      <c r="A8" s="7">
        <v>6</v>
      </c>
      <c r="B8" s="16" t="s">
        <v>14</v>
      </c>
      <c r="C8" s="17"/>
      <c r="D8" s="10">
        <v>33230</v>
      </c>
      <c r="E8" s="10">
        <v>15404</v>
      </c>
      <c r="F8" s="12">
        <f t="shared" si="1"/>
        <v>1.157231887821345</v>
      </c>
      <c r="G8" s="18">
        <v>98000</v>
      </c>
      <c r="H8" s="12">
        <f t="shared" si="0"/>
        <v>0.33908163265306124</v>
      </c>
      <c r="I8" s="28"/>
    </row>
    <row r="9" spans="1:9" ht="30" customHeight="1">
      <c r="A9" s="19">
        <v>7</v>
      </c>
      <c r="B9" s="20" t="s">
        <v>15</v>
      </c>
      <c r="C9" s="21" t="s">
        <v>16</v>
      </c>
      <c r="D9" s="10">
        <v>1299982.53</v>
      </c>
      <c r="E9" s="10">
        <v>1063794.04</v>
      </c>
      <c r="F9" s="12">
        <f t="shared" si="1"/>
        <v>0.22202464116080212</v>
      </c>
      <c r="G9" s="22">
        <v>1800000</v>
      </c>
      <c r="H9" s="12">
        <f t="shared" si="0"/>
        <v>0.7222125166666666</v>
      </c>
      <c r="I9" s="28"/>
    </row>
    <row r="10" spans="1:9" ht="30" customHeight="1">
      <c r="A10" s="19"/>
      <c r="B10" s="20"/>
      <c r="C10" s="21" t="s">
        <v>17</v>
      </c>
      <c r="D10" s="10">
        <v>2280.34</v>
      </c>
      <c r="E10" s="11">
        <v>2222.41</v>
      </c>
      <c r="F10" s="12">
        <f t="shared" si="1"/>
        <v>0.026066297397870013</v>
      </c>
      <c r="G10" s="22">
        <v>4000</v>
      </c>
      <c r="H10" s="12">
        <f t="shared" si="0"/>
        <v>0.5700850000000001</v>
      </c>
      <c r="I10" s="28"/>
    </row>
    <row r="11" spans="1:9" ht="30" customHeight="1">
      <c r="A11" s="19"/>
      <c r="B11" s="20"/>
      <c r="C11" s="23" t="s">
        <v>18</v>
      </c>
      <c r="D11" s="10">
        <v>33.05</v>
      </c>
      <c r="E11" s="10">
        <v>38.56</v>
      </c>
      <c r="F11" s="12">
        <f t="shared" si="1"/>
        <v>-0.14289419087136943</v>
      </c>
      <c r="G11" s="22">
        <v>60</v>
      </c>
      <c r="H11" s="12">
        <f t="shared" si="0"/>
        <v>0.5508333333333333</v>
      </c>
      <c r="I11" s="28"/>
    </row>
    <row r="12" spans="1:9" ht="30" customHeight="1">
      <c r="A12" s="19"/>
      <c r="B12" s="20"/>
      <c r="C12" s="21" t="s">
        <v>19</v>
      </c>
      <c r="D12" s="10">
        <v>66.22</v>
      </c>
      <c r="E12" s="10">
        <v>67.03</v>
      </c>
      <c r="F12" s="12">
        <f t="shared" si="1"/>
        <v>-0.012084141429210835</v>
      </c>
      <c r="G12" s="22">
        <v>100</v>
      </c>
      <c r="H12" s="12">
        <f t="shared" si="0"/>
        <v>0.6622</v>
      </c>
      <c r="I12" s="28"/>
    </row>
    <row r="13" spans="1:9" ht="30" customHeight="1">
      <c r="A13" s="19"/>
      <c r="B13" s="20"/>
      <c r="C13" s="21" t="s">
        <v>20</v>
      </c>
      <c r="D13" s="10">
        <v>44.23</v>
      </c>
      <c r="E13" s="10">
        <v>44.92</v>
      </c>
      <c r="F13" s="12">
        <f t="shared" si="1"/>
        <v>-0.015360641139804202</v>
      </c>
      <c r="G13" s="24">
        <v>60</v>
      </c>
      <c r="H13" s="12">
        <f t="shared" si="0"/>
        <v>0.7371666666666666</v>
      </c>
      <c r="I13" s="28"/>
    </row>
    <row r="14" spans="1:9" ht="30" customHeight="1">
      <c r="A14" s="19"/>
      <c r="B14" s="20"/>
      <c r="C14" s="21" t="s">
        <v>21</v>
      </c>
      <c r="D14" s="10">
        <v>105.34</v>
      </c>
      <c r="E14" s="10">
        <v>88.32</v>
      </c>
      <c r="F14" s="12">
        <f t="shared" si="1"/>
        <v>0.19270833333333345</v>
      </c>
      <c r="G14" s="25">
        <v>145</v>
      </c>
      <c r="H14" s="12">
        <f t="shared" si="0"/>
        <v>0.7264827586206897</v>
      </c>
      <c r="I14" s="28"/>
    </row>
    <row r="15" spans="1:9" ht="30" customHeight="1">
      <c r="A15" s="19"/>
      <c r="B15" s="20"/>
      <c r="C15" s="21" t="s">
        <v>22</v>
      </c>
      <c r="D15" s="10">
        <v>16.88</v>
      </c>
      <c r="E15" s="10">
        <v>11.41</v>
      </c>
      <c r="F15" s="12">
        <f t="shared" si="1"/>
        <v>0.4794040315512707</v>
      </c>
      <c r="G15" s="25">
        <v>30</v>
      </c>
      <c r="H15" s="12">
        <f t="shared" si="0"/>
        <v>0.5626666666666666</v>
      </c>
      <c r="I15" s="28"/>
    </row>
    <row r="16" spans="1:9" ht="30" customHeight="1">
      <c r="A16" s="19"/>
      <c r="B16" s="20"/>
      <c r="C16" s="26" t="s">
        <v>23</v>
      </c>
      <c r="D16" s="10">
        <v>16.78</v>
      </c>
      <c r="E16" s="10">
        <v>11.55</v>
      </c>
      <c r="F16" s="12">
        <f t="shared" si="1"/>
        <v>0.45281385281385284</v>
      </c>
      <c r="G16" s="25">
        <v>30</v>
      </c>
      <c r="H16" s="12">
        <f t="shared" si="0"/>
        <v>0.5593333333333333</v>
      </c>
      <c r="I16" s="28"/>
    </row>
    <row r="18" spans="1:9" ht="81" customHeight="1">
      <c r="A18" s="1" t="s">
        <v>28</v>
      </c>
      <c r="B18" s="1"/>
      <c r="C18" s="1"/>
      <c r="I18" s="1"/>
    </row>
  </sheetData>
  <sheetProtection/>
  <mergeCells count="11">
    <mergeCell ref="A1:I1"/>
    <mergeCell ref="B2:C2"/>
    <mergeCell ref="B3:C3"/>
    <mergeCell ref="B4:C4"/>
    <mergeCell ref="B5:C5"/>
    <mergeCell ref="B6:C6"/>
    <mergeCell ref="B7:C7"/>
    <mergeCell ref="B8:C8"/>
    <mergeCell ref="A18:I18"/>
    <mergeCell ref="A9:A16"/>
    <mergeCell ref="B9:B16"/>
  </mergeCells>
  <printOptions/>
  <pageMargins left="0.75" right="0.75" top="0.66875" bottom="0.5118055555555555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D14" sqref="D14"/>
    </sheetView>
  </sheetViews>
  <sheetFormatPr defaultColWidth="9.00390625" defaultRowHeight="14.25"/>
  <cols>
    <col min="1" max="1" width="7.125" style="0" customWidth="1"/>
    <col min="3" max="3" width="18.75390625" style="0" customWidth="1"/>
    <col min="4" max="8" width="15.625" style="1" customWidth="1"/>
    <col min="9" max="9" width="9.50390625" style="0" customWidth="1"/>
    <col min="11" max="11" width="12.25390625" style="0" customWidth="1"/>
  </cols>
  <sheetData>
    <row r="1" spans="1:9" ht="48" customHeight="1">
      <c r="A1" s="2" t="s">
        <v>29</v>
      </c>
      <c r="B1" s="2"/>
      <c r="C1" s="2"/>
      <c r="D1" s="2"/>
      <c r="E1" s="2"/>
      <c r="F1" s="2"/>
      <c r="G1" s="2"/>
      <c r="H1" s="2"/>
      <c r="I1" s="2"/>
    </row>
    <row r="2" spans="1:9" ht="33" customHeight="1">
      <c r="A2" s="3" t="s">
        <v>1</v>
      </c>
      <c r="B2" s="4" t="s">
        <v>2</v>
      </c>
      <c r="C2" s="5"/>
      <c r="D2" s="3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27" t="s">
        <v>8</v>
      </c>
    </row>
    <row r="3" spans="1:9" ht="24.75" customHeight="1">
      <c r="A3" s="7">
        <v>1</v>
      </c>
      <c r="B3" s="8" t="s">
        <v>9</v>
      </c>
      <c r="C3" s="9"/>
      <c r="D3" s="10">
        <v>123.04</v>
      </c>
      <c r="E3" s="11">
        <v>126.74</v>
      </c>
      <c r="F3" s="12">
        <f aca="true" t="shared" si="0" ref="F3:F7">(D3-E3)/E3</f>
        <v>-0.029193624743569423</v>
      </c>
      <c r="G3" s="13">
        <v>278</v>
      </c>
      <c r="H3" s="12">
        <f aca="true" t="shared" si="1" ref="H3:H7">D3/G3</f>
        <v>0.442589928057554</v>
      </c>
      <c r="I3" s="28"/>
    </row>
    <row r="4" spans="1:9" ht="24.75" customHeight="1">
      <c r="A4" s="7">
        <v>2</v>
      </c>
      <c r="B4" s="14" t="s">
        <v>10</v>
      </c>
      <c r="C4" s="15"/>
      <c r="D4" s="10">
        <v>329.5</v>
      </c>
      <c r="E4" s="11">
        <v>238.79</v>
      </c>
      <c r="F4" s="12">
        <f t="shared" si="0"/>
        <v>0.37987352904225474</v>
      </c>
      <c r="G4" s="13">
        <v>605</v>
      </c>
      <c r="H4" s="12">
        <f t="shared" si="1"/>
        <v>0.5446280991735537</v>
      </c>
      <c r="I4" s="28"/>
    </row>
    <row r="5" spans="1:9" ht="24.75" customHeight="1">
      <c r="A5" s="7">
        <v>3</v>
      </c>
      <c r="B5" s="14" t="s">
        <v>11</v>
      </c>
      <c r="C5" s="15"/>
      <c r="D5" s="10">
        <v>140.04</v>
      </c>
      <c r="E5" s="11">
        <v>98.52</v>
      </c>
      <c r="F5" s="12">
        <f t="shared" si="0"/>
        <v>0.42143727161997563</v>
      </c>
      <c r="G5" s="13">
        <v>220</v>
      </c>
      <c r="H5" s="12">
        <f t="shared" si="1"/>
        <v>0.6365454545454545</v>
      </c>
      <c r="I5" s="28"/>
    </row>
    <row r="6" spans="1:9" ht="24.75" customHeight="1">
      <c r="A6" s="7">
        <v>4</v>
      </c>
      <c r="B6" s="14" t="s">
        <v>12</v>
      </c>
      <c r="C6" s="15"/>
      <c r="D6" s="10">
        <v>299.42</v>
      </c>
      <c r="E6" s="11">
        <v>211.63</v>
      </c>
      <c r="F6" s="12">
        <f t="shared" si="0"/>
        <v>0.4148277654396826</v>
      </c>
      <c r="G6" s="13">
        <v>470</v>
      </c>
      <c r="H6" s="12">
        <f t="shared" si="1"/>
        <v>0.6370638297872341</v>
      </c>
      <c r="I6" s="28"/>
    </row>
    <row r="7" spans="1:9" ht="24.75" customHeight="1">
      <c r="A7" s="7">
        <v>5</v>
      </c>
      <c r="B7" s="16" t="s">
        <v>13</v>
      </c>
      <c r="C7" s="17"/>
      <c r="D7" s="10">
        <v>302.52</v>
      </c>
      <c r="E7" s="18">
        <v>205.81</v>
      </c>
      <c r="F7" s="12">
        <f t="shared" si="0"/>
        <v>0.4698994217968028</v>
      </c>
      <c r="G7" s="13">
        <v>480</v>
      </c>
      <c r="H7" s="12">
        <f t="shared" si="1"/>
        <v>0.63025</v>
      </c>
      <c r="I7" s="28"/>
    </row>
    <row r="8" spans="1:9" ht="24.75" customHeight="1">
      <c r="A8" s="7">
        <v>6</v>
      </c>
      <c r="B8" s="16" t="s">
        <v>14</v>
      </c>
      <c r="C8" s="17"/>
      <c r="D8" s="10">
        <v>46582</v>
      </c>
      <c r="E8" s="10">
        <v>20580</v>
      </c>
      <c r="F8" s="12">
        <f aca="true" t="shared" si="2" ref="F8:F16">(D8-E8)/E8</f>
        <v>1.2634596695821185</v>
      </c>
      <c r="G8" s="18">
        <v>98000</v>
      </c>
      <c r="H8" s="12">
        <f aca="true" t="shared" si="3" ref="H8:H16">D8/G8</f>
        <v>0.4753265306122449</v>
      </c>
      <c r="I8" s="28"/>
    </row>
    <row r="9" spans="1:9" ht="30" customHeight="1">
      <c r="A9" s="19">
        <v>7</v>
      </c>
      <c r="B9" s="20" t="s">
        <v>15</v>
      </c>
      <c r="C9" s="21" t="s">
        <v>16</v>
      </c>
      <c r="D9" s="10">
        <v>1582378.53</v>
      </c>
      <c r="E9" s="10">
        <v>1253918.52</v>
      </c>
      <c r="F9" s="12">
        <f t="shared" si="2"/>
        <v>0.261946852814647</v>
      </c>
      <c r="G9" s="22">
        <v>1800000</v>
      </c>
      <c r="H9" s="12">
        <f t="shared" si="3"/>
        <v>0.8790991833333334</v>
      </c>
      <c r="I9" s="28"/>
    </row>
    <row r="10" spans="1:9" ht="30" customHeight="1">
      <c r="A10" s="19"/>
      <c r="B10" s="20"/>
      <c r="C10" s="21" t="s">
        <v>17</v>
      </c>
      <c r="D10" s="10">
        <v>2631.31</v>
      </c>
      <c r="E10" s="11">
        <v>2605.08</v>
      </c>
      <c r="F10" s="12">
        <f t="shared" si="2"/>
        <v>0.01006878867443611</v>
      </c>
      <c r="G10" s="22">
        <v>4000</v>
      </c>
      <c r="H10" s="12">
        <f t="shared" si="3"/>
        <v>0.6578275</v>
      </c>
      <c r="I10" s="28"/>
    </row>
    <row r="11" spans="1:9" ht="30" customHeight="1">
      <c r="A11" s="19"/>
      <c r="B11" s="20"/>
      <c r="C11" s="23" t="s">
        <v>18</v>
      </c>
      <c r="D11" s="10">
        <v>39.76</v>
      </c>
      <c r="E11" s="10">
        <v>44.44</v>
      </c>
      <c r="F11" s="12">
        <f t="shared" si="2"/>
        <v>-0.10531053105310531</v>
      </c>
      <c r="G11" s="22">
        <v>60</v>
      </c>
      <c r="H11" s="12">
        <f t="shared" si="3"/>
        <v>0.6626666666666666</v>
      </c>
      <c r="I11" s="28"/>
    </row>
    <row r="12" spans="1:9" ht="30" customHeight="1">
      <c r="A12" s="19"/>
      <c r="B12" s="20"/>
      <c r="C12" s="21" t="s">
        <v>19</v>
      </c>
      <c r="D12" s="10">
        <v>77.73</v>
      </c>
      <c r="E12" s="10">
        <v>78.08</v>
      </c>
      <c r="F12" s="12">
        <f t="shared" si="2"/>
        <v>-0.004482581967213042</v>
      </c>
      <c r="G12" s="22">
        <v>100</v>
      </c>
      <c r="H12" s="12">
        <f t="shared" si="3"/>
        <v>0.7773</v>
      </c>
      <c r="I12" s="28"/>
    </row>
    <row r="13" spans="1:9" ht="30" customHeight="1">
      <c r="A13" s="19"/>
      <c r="B13" s="20"/>
      <c r="C13" s="21" t="s">
        <v>20</v>
      </c>
      <c r="D13" s="10">
        <v>52.07</v>
      </c>
      <c r="E13" s="10">
        <v>52.36</v>
      </c>
      <c r="F13" s="12">
        <f t="shared" si="2"/>
        <v>-0.005538579067990816</v>
      </c>
      <c r="G13" s="24">
        <v>60</v>
      </c>
      <c r="H13" s="12">
        <f t="shared" si="3"/>
        <v>0.8678333333333333</v>
      </c>
      <c r="I13" s="28"/>
    </row>
    <row r="14" spans="1:9" ht="30" customHeight="1">
      <c r="A14" s="19"/>
      <c r="B14" s="20"/>
      <c r="C14" s="21" t="s">
        <v>21</v>
      </c>
      <c r="D14" s="10">
        <v>131.77</v>
      </c>
      <c r="E14" s="10">
        <v>115.52</v>
      </c>
      <c r="F14" s="12">
        <f t="shared" si="2"/>
        <v>0.14066828254847658</v>
      </c>
      <c r="G14" s="25">
        <v>145</v>
      </c>
      <c r="H14" s="12">
        <f t="shared" si="3"/>
        <v>0.9087586206896553</v>
      </c>
      <c r="I14" s="28"/>
    </row>
    <row r="15" spans="1:9" ht="30" customHeight="1">
      <c r="A15" s="19"/>
      <c r="B15" s="20"/>
      <c r="C15" s="21" t="s">
        <v>22</v>
      </c>
      <c r="D15" s="10">
        <v>19.82</v>
      </c>
      <c r="E15" s="10">
        <v>14.4</v>
      </c>
      <c r="F15" s="12">
        <f t="shared" si="2"/>
        <v>0.3763888888888889</v>
      </c>
      <c r="G15" s="25">
        <v>30</v>
      </c>
      <c r="H15" s="12">
        <f t="shared" si="3"/>
        <v>0.6606666666666666</v>
      </c>
      <c r="I15" s="28"/>
    </row>
    <row r="16" spans="1:9" ht="30" customHeight="1">
      <c r="A16" s="19"/>
      <c r="B16" s="20"/>
      <c r="C16" s="26" t="s">
        <v>23</v>
      </c>
      <c r="D16" s="10">
        <v>19.5</v>
      </c>
      <c r="E16" s="10">
        <v>14.43</v>
      </c>
      <c r="F16" s="12">
        <f t="shared" si="2"/>
        <v>0.35135135135135137</v>
      </c>
      <c r="G16" s="25">
        <v>30</v>
      </c>
      <c r="H16" s="12">
        <f t="shared" si="3"/>
        <v>0.65</v>
      </c>
      <c r="I16" s="28"/>
    </row>
  </sheetData>
  <sheetProtection/>
  <mergeCells count="10">
    <mergeCell ref="A1:I1"/>
    <mergeCell ref="B2:C2"/>
    <mergeCell ref="B3:C3"/>
    <mergeCell ref="B4:C4"/>
    <mergeCell ref="B5:C5"/>
    <mergeCell ref="B6:C6"/>
    <mergeCell ref="B7:C7"/>
    <mergeCell ref="B8:C8"/>
    <mergeCell ref="A9:A16"/>
    <mergeCell ref="B9:B16"/>
  </mergeCells>
  <printOptions/>
  <pageMargins left="0.75" right="0.5506944444444445" top="0.7083333333333334" bottom="0.5902777777777778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J10" sqref="J10"/>
    </sheetView>
  </sheetViews>
  <sheetFormatPr defaultColWidth="9.00390625" defaultRowHeight="14.25"/>
  <cols>
    <col min="1" max="1" width="7.125" style="0" customWidth="1"/>
    <col min="3" max="3" width="28.375" style="0" customWidth="1"/>
    <col min="4" max="6" width="15.625" style="1" customWidth="1"/>
    <col min="7" max="7" width="12.75390625" style="0" customWidth="1"/>
    <col min="9" max="9" width="12.25390625" style="0" customWidth="1"/>
  </cols>
  <sheetData>
    <row r="1" spans="1:7" ht="48" customHeight="1">
      <c r="A1" s="2" t="s">
        <v>30</v>
      </c>
      <c r="B1" s="2"/>
      <c r="C1" s="2"/>
      <c r="D1" s="2"/>
      <c r="E1" s="2"/>
      <c r="F1" s="2"/>
      <c r="G1" s="2"/>
    </row>
    <row r="2" spans="1:7" ht="33" customHeight="1">
      <c r="A2" s="3" t="s">
        <v>1</v>
      </c>
      <c r="B2" s="4" t="s">
        <v>2</v>
      </c>
      <c r="C2" s="5"/>
      <c r="D2" s="3" t="s">
        <v>3</v>
      </c>
      <c r="E2" s="6" t="s">
        <v>4</v>
      </c>
      <c r="F2" s="6" t="s">
        <v>5</v>
      </c>
      <c r="G2" s="27" t="s">
        <v>8</v>
      </c>
    </row>
    <row r="3" spans="1:7" ht="24.75" customHeight="1">
      <c r="A3" s="7">
        <v>1</v>
      </c>
      <c r="B3" s="8" t="s">
        <v>9</v>
      </c>
      <c r="C3" s="9"/>
      <c r="D3" s="10">
        <v>94.52</v>
      </c>
      <c r="E3" s="11">
        <v>80.48</v>
      </c>
      <c r="F3" s="12">
        <f>(D3-E3)/E3</f>
        <v>0.17445328031809135</v>
      </c>
      <c r="G3" s="28"/>
    </row>
    <row r="4" spans="1:7" ht="24.75" customHeight="1">
      <c r="A4" s="7">
        <v>2</v>
      </c>
      <c r="B4" s="14" t="s">
        <v>10</v>
      </c>
      <c r="C4" s="15"/>
      <c r="D4" s="10">
        <v>77.67</v>
      </c>
      <c r="E4" s="11">
        <v>48.89</v>
      </c>
      <c r="F4" s="12">
        <f>(D4-E4)/E4</f>
        <v>0.5886684393536511</v>
      </c>
      <c r="G4" s="28"/>
    </row>
    <row r="5" spans="1:7" ht="24.75" customHeight="1">
      <c r="A5" s="7">
        <v>3</v>
      </c>
      <c r="B5" s="14" t="s">
        <v>11</v>
      </c>
      <c r="C5" s="15"/>
      <c r="D5" s="10">
        <v>33.55</v>
      </c>
      <c r="E5" s="11">
        <v>18.58</v>
      </c>
      <c r="F5" s="12">
        <f>(D5-E5)/E5</f>
        <v>0.8057050592034446</v>
      </c>
      <c r="G5" s="28"/>
    </row>
    <row r="6" spans="1:7" ht="24.75" customHeight="1">
      <c r="A6" s="7">
        <v>4</v>
      </c>
      <c r="B6" s="14" t="s">
        <v>12</v>
      </c>
      <c r="C6" s="15"/>
      <c r="D6" s="10">
        <v>76.48</v>
      </c>
      <c r="E6" s="11">
        <v>49.44</v>
      </c>
      <c r="F6" s="12">
        <f>(D6-E6)/E6</f>
        <v>0.5469255663430422</v>
      </c>
      <c r="G6" s="28"/>
    </row>
    <row r="7" spans="1:7" ht="24.75" customHeight="1">
      <c r="A7" s="7">
        <v>5</v>
      </c>
      <c r="B7" s="16" t="s">
        <v>13</v>
      </c>
      <c r="C7" s="17"/>
      <c r="D7" s="29">
        <v>48.49</v>
      </c>
      <c r="E7" s="18">
        <v>30.9</v>
      </c>
      <c r="F7" s="12">
        <f>(D7-E7)/E7</f>
        <v>0.5692556634304209</v>
      </c>
      <c r="G7" s="28"/>
    </row>
    <row r="8" spans="1:7" ht="24.75" customHeight="1">
      <c r="A8" s="7">
        <v>6</v>
      </c>
      <c r="B8" s="16" t="s">
        <v>14</v>
      </c>
      <c r="C8" s="17"/>
      <c r="D8" s="10">
        <v>46582</v>
      </c>
      <c r="E8" s="10">
        <v>20580</v>
      </c>
      <c r="F8" s="12">
        <f aca="true" t="shared" si="0" ref="F8:F15">(D8-E8)/E8</f>
        <v>1.2634596695821185</v>
      </c>
      <c r="G8" s="28"/>
    </row>
    <row r="9" spans="1:7" ht="30" customHeight="1">
      <c r="A9" s="19">
        <v>7</v>
      </c>
      <c r="B9" s="20" t="s">
        <v>15</v>
      </c>
      <c r="C9" s="21" t="s">
        <v>16</v>
      </c>
      <c r="D9" s="10">
        <v>63430.98</v>
      </c>
      <c r="E9" s="10">
        <v>69294.03</v>
      </c>
      <c r="F9" s="12">
        <f t="shared" si="0"/>
        <v>-0.08461118511941065</v>
      </c>
      <c r="G9" s="28"/>
    </row>
    <row r="10" spans="1:7" ht="30" customHeight="1">
      <c r="A10" s="19"/>
      <c r="B10" s="20"/>
      <c r="C10" s="21" t="s">
        <v>17</v>
      </c>
      <c r="D10" s="10">
        <v>617.22</v>
      </c>
      <c r="E10" s="11">
        <v>618.81</v>
      </c>
      <c r="F10" s="12">
        <f t="shared" si="0"/>
        <v>-0.002569447811121214</v>
      </c>
      <c r="G10" s="28"/>
    </row>
    <row r="11" spans="1:7" ht="30" customHeight="1">
      <c r="A11" s="19"/>
      <c r="B11" s="20"/>
      <c r="C11" s="23" t="s">
        <v>31</v>
      </c>
      <c r="D11" s="10">
        <v>0.06</v>
      </c>
      <c r="E11" s="10">
        <v>0.01</v>
      </c>
      <c r="F11" s="12">
        <f t="shared" si="0"/>
        <v>4.999999999999999</v>
      </c>
      <c r="G11" s="28"/>
    </row>
    <row r="12" spans="1:7" ht="30" customHeight="1">
      <c r="A12" s="19"/>
      <c r="B12" s="20"/>
      <c r="C12" s="21" t="s">
        <v>32</v>
      </c>
      <c r="D12" s="10">
        <v>790.79</v>
      </c>
      <c r="E12" s="10">
        <v>319.94</v>
      </c>
      <c r="F12" s="12">
        <f t="shared" si="0"/>
        <v>1.4716821904107018</v>
      </c>
      <c r="G12" s="28"/>
    </row>
    <row r="13" spans="1:7" ht="30" customHeight="1">
      <c r="A13" s="19"/>
      <c r="B13" s="20"/>
      <c r="C13" s="21" t="s">
        <v>33</v>
      </c>
      <c r="D13" s="10">
        <v>20.44</v>
      </c>
      <c r="E13" s="10">
        <v>15.07</v>
      </c>
      <c r="F13" s="12">
        <f t="shared" si="0"/>
        <v>0.356337093563371</v>
      </c>
      <c r="G13" s="28"/>
    </row>
    <row r="14" spans="1:7" ht="30" customHeight="1">
      <c r="A14" s="19"/>
      <c r="B14" s="20"/>
      <c r="C14" s="21" t="s">
        <v>22</v>
      </c>
      <c r="D14" s="10">
        <v>19.82</v>
      </c>
      <c r="E14" s="10">
        <v>14.4</v>
      </c>
      <c r="F14" s="12">
        <f t="shared" si="0"/>
        <v>0.3763888888888889</v>
      </c>
      <c r="G14" s="28"/>
    </row>
    <row r="15" spans="1:7" ht="30" customHeight="1">
      <c r="A15" s="19"/>
      <c r="B15" s="20"/>
      <c r="C15" s="30" t="s">
        <v>34</v>
      </c>
      <c r="D15" s="10">
        <v>19.5</v>
      </c>
      <c r="E15" s="10">
        <v>14.43</v>
      </c>
      <c r="F15" s="12">
        <f t="shared" si="0"/>
        <v>0.35135135135135137</v>
      </c>
      <c r="G15" s="28"/>
    </row>
  </sheetData>
  <sheetProtection/>
  <mergeCells count="10">
    <mergeCell ref="A1:G1"/>
    <mergeCell ref="B2:C2"/>
    <mergeCell ref="B3:C3"/>
    <mergeCell ref="B4:C4"/>
    <mergeCell ref="B5:C5"/>
    <mergeCell ref="B6:C6"/>
    <mergeCell ref="B7:C7"/>
    <mergeCell ref="B8:C8"/>
    <mergeCell ref="A9:A15"/>
    <mergeCell ref="B9:B15"/>
  </mergeCells>
  <printOptions horizontalCentered="1"/>
  <pageMargins left="0.7513888888888889" right="0.7513888888888889" top="0.7083333333333334" bottom="0.5902777777777778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7.125" style="0" customWidth="1"/>
    <col min="3" max="3" width="18.75390625" style="0" customWidth="1"/>
    <col min="4" max="8" width="15.625" style="1" customWidth="1"/>
    <col min="9" max="9" width="9.50390625" style="0" customWidth="1"/>
    <col min="11" max="11" width="12.25390625" style="0" customWidth="1"/>
  </cols>
  <sheetData>
    <row r="1" spans="1:9" ht="48" customHeight="1">
      <c r="A1" s="2" t="s">
        <v>35</v>
      </c>
      <c r="B1" s="2"/>
      <c r="C1" s="2"/>
      <c r="D1" s="2"/>
      <c r="E1" s="2"/>
      <c r="F1" s="2"/>
      <c r="G1" s="2"/>
      <c r="H1" s="2"/>
      <c r="I1" s="2"/>
    </row>
    <row r="2" spans="1:9" ht="33" customHeight="1">
      <c r="A2" s="3" t="s">
        <v>1</v>
      </c>
      <c r="B2" s="4" t="s">
        <v>2</v>
      </c>
      <c r="C2" s="5"/>
      <c r="D2" s="3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27" t="s">
        <v>8</v>
      </c>
    </row>
    <row r="3" spans="1:9" ht="24.75" customHeight="1">
      <c r="A3" s="7">
        <v>1</v>
      </c>
      <c r="B3" s="8" t="s">
        <v>9</v>
      </c>
      <c r="C3" s="9"/>
      <c r="D3" s="10">
        <v>134.5</v>
      </c>
      <c r="E3" s="11">
        <v>157.19</v>
      </c>
      <c r="F3" s="12">
        <f aca="true" t="shared" si="0" ref="F3:F16">(D3-E3)/E3</f>
        <v>-0.14434760480946623</v>
      </c>
      <c r="G3" s="13">
        <v>278</v>
      </c>
      <c r="H3" s="12">
        <f aca="true" t="shared" si="1" ref="H3:H16">D3/G3</f>
        <v>0.48381294964028776</v>
      </c>
      <c r="I3" s="28"/>
    </row>
    <row r="4" spans="1:9" ht="24.75" customHeight="1">
      <c r="A4" s="7">
        <v>2</v>
      </c>
      <c r="B4" s="14" t="s">
        <v>10</v>
      </c>
      <c r="C4" s="15"/>
      <c r="D4" s="10">
        <v>380.64</v>
      </c>
      <c r="E4" s="11">
        <v>276.54</v>
      </c>
      <c r="F4" s="12">
        <f t="shared" si="0"/>
        <v>0.37643740507702306</v>
      </c>
      <c r="G4" s="13">
        <v>605</v>
      </c>
      <c r="H4" s="12">
        <f t="shared" si="1"/>
        <v>0.6291570247933884</v>
      </c>
      <c r="I4" s="28"/>
    </row>
    <row r="5" spans="1:9" ht="24.75" customHeight="1">
      <c r="A5" s="7">
        <v>3</v>
      </c>
      <c r="B5" s="14" t="s">
        <v>11</v>
      </c>
      <c r="C5" s="15"/>
      <c r="D5" s="10">
        <v>160.85</v>
      </c>
      <c r="E5" s="11">
        <v>114.76</v>
      </c>
      <c r="F5" s="12">
        <f t="shared" si="0"/>
        <v>0.4016207737887765</v>
      </c>
      <c r="G5" s="13">
        <v>220</v>
      </c>
      <c r="H5" s="12">
        <f t="shared" si="1"/>
        <v>0.7311363636363636</v>
      </c>
      <c r="I5" s="28"/>
    </row>
    <row r="6" spans="1:9" ht="24.75" customHeight="1">
      <c r="A6" s="7">
        <v>4</v>
      </c>
      <c r="B6" s="14" t="s">
        <v>12</v>
      </c>
      <c r="C6" s="15"/>
      <c r="D6" s="10">
        <v>350.01</v>
      </c>
      <c r="E6" s="11">
        <v>244.42</v>
      </c>
      <c r="F6" s="12">
        <f t="shared" si="0"/>
        <v>0.43200229113820476</v>
      </c>
      <c r="G6" s="13">
        <v>470</v>
      </c>
      <c r="H6" s="12">
        <f t="shared" si="1"/>
        <v>0.7447021276595744</v>
      </c>
      <c r="I6" s="28"/>
    </row>
    <row r="7" spans="1:9" ht="24.75" customHeight="1">
      <c r="A7" s="7">
        <v>5</v>
      </c>
      <c r="B7" s="16" t="s">
        <v>13</v>
      </c>
      <c r="C7" s="17"/>
      <c r="D7" s="10">
        <v>356.2</v>
      </c>
      <c r="E7" s="18">
        <v>236.44</v>
      </c>
      <c r="F7" s="12">
        <f t="shared" si="0"/>
        <v>0.5065132803248181</v>
      </c>
      <c r="G7" s="13">
        <v>480</v>
      </c>
      <c r="H7" s="12">
        <f t="shared" si="1"/>
        <v>0.7420833333333333</v>
      </c>
      <c r="I7" s="28"/>
    </row>
    <row r="8" spans="1:9" ht="24.75" customHeight="1">
      <c r="A8" s="7">
        <v>6</v>
      </c>
      <c r="B8" s="16" t="s">
        <v>14</v>
      </c>
      <c r="C8" s="17"/>
      <c r="D8" s="10">
        <v>55646</v>
      </c>
      <c r="E8" s="10">
        <v>21564</v>
      </c>
      <c r="F8" s="12">
        <f t="shared" si="0"/>
        <v>1.5805045446113895</v>
      </c>
      <c r="G8" s="18">
        <v>98000</v>
      </c>
      <c r="H8" s="12">
        <f t="shared" si="1"/>
        <v>0.5678163265306122</v>
      </c>
      <c r="I8" s="28"/>
    </row>
    <row r="9" spans="1:9" ht="30" customHeight="1">
      <c r="A9" s="19">
        <v>7</v>
      </c>
      <c r="B9" s="20" t="s">
        <v>15</v>
      </c>
      <c r="C9" s="21" t="s">
        <v>16</v>
      </c>
      <c r="D9" s="10">
        <v>1860204.09</v>
      </c>
      <c r="E9" s="10">
        <v>1447596.9</v>
      </c>
      <c r="F9" s="12">
        <f t="shared" si="0"/>
        <v>0.285029064375587</v>
      </c>
      <c r="G9" s="22">
        <v>1800000</v>
      </c>
      <c r="H9" s="12">
        <f t="shared" si="1"/>
        <v>1.0334467166666668</v>
      </c>
      <c r="I9" s="28"/>
    </row>
    <row r="10" spans="1:9" ht="30" customHeight="1">
      <c r="A10" s="19"/>
      <c r="B10" s="20"/>
      <c r="C10" s="21" t="s">
        <v>17</v>
      </c>
      <c r="D10" s="10">
        <v>3018.08</v>
      </c>
      <c r="E10" s="11">
        <v>3034.67</v>
      </c>
      <c r="F10" s="12">
        <f t="shared" si="0"/>
        <v>-0.005466821763157162</v>
      </c>
      <c r="G10" s="22">
        <v>4000</v>
      </c>
      <c r="H10" s="12">
        <f t="shared" si="1"/>
        <v>0.75452</v>
      </c>
      <c r="I10" s="28"/>
    </row>
    <row r="11" spans="1:9" ht="30" customHeight="1">
      <c r="A11" s="19"/>
      <c r="B11" s="20"/>
      <c r="C11" s="23" t="s">
        <v>18</v>
      </c>
      <c r="D11" s="10">
        <v>46.32</v>
      </c>
      <c r="E11" s="10">
        <v>50.91</v>
      </c>
      <c r="F11" s="12">
        <f t="shared" si="0"/>
        <v>-0.09015910430170883</v>
      </c>
      <c r="G11" s="22">
        <v>60</v>
      </c>
      <c r="H11" s="12">
        <f t="shared" si="1"/>
        <v>0.772</v>
      </c>
      <c r="I11" s="28"/>
    </row>
    <row r="12" spans="1:9" ht="30" customHeight="1">
      <c r="A12" s="19"/>
      <c r="B12" s="20"/>
      <c r="C12" s="21" t="s">
        <v>19</v>
      </c>
      <c r="D12" s="10">
        <v>89.04</v>
      </c>
      <c r="E12" s="10">
        <v>86.7</v>
      </c>
      <c r="F12" s="12">
        <f t="shared" si="0"/>
        <v>0.02698961937716267</v>
      </c>
      <c r="G12" s="22">
        <v>100</v>
      </c>
      <c r="H12" s="12">
        <f t="shared" si="1"/>
        <v>0.8904000000000001</v>
      </c>
      <c r="I12" s="28"/>
    </row>
    <row r="13" spans="1:9" ht="30" customHeight="1">
      <c r="A13" s="19"/>
      <c r="B13" s="20"/>
      <c r="C13" s="21" t="s">
        <v>20</v>
      </c>
      <c r="D13" s="10">
        <v>59.89</v>
      </c>
      <c r="E13" s="10">
        <v>58.33</v>
      </c>
      <c r="F13" s="12">
        <f t="shared" si="0"/>
        <v>0.026744385393451094</v>
      </c>
      <c r="G13" s="24">
        <v>60</v>
      </c>
      <c r="H13" s="12">
        <f t="shared" si="1"/>
        <v>0.9981666666666666</v>
      </c>
      <c r="I13" s="28"/>
    </row>
    <row r="14" spans="1:9" ht="30" customHeight="1">
      <c r="A14" s="19"/>
      <c r="B14" s="20"/>
      <c r="C14" s="21" t="s">
        <v>21</v>
      </c>
      <c r="D14" s="10">
        <v>157.67</v>
      </c>
      <c r="E14" s="10">
        <v>141.89</v>
      </c>
      <c r="F14" s="12">
        <f t="shared" si="0"/>
        <v>0.11121291141024739</v>
      </c>
      <c r="G14" s="25">
        <v>145</v>
      </c>
      <c r="H14" s="12">
        <f t="shared" si="1"/>
        <v>1.0873793103448275</v>
      </c>
      <c r="I14" s="28"/>
    </row>
    <row r="15" spans="1:9" ht="30" customHeight="1">
      <c r="A15" s="19"/>
      <c r="B15" s="20"/>
      <c r="C15" s="21" t="s">
        <v>22</v>
      </c>
      <c r="D15" s="10">
        <v>21.72</v>
      </c>
      <c r="E15" s="10">
        <v>17.46</v>
      </c>
      <c r="F15" s="12">
        <f t="shared" si="0"/>
        <v>0.24398625429553253</v>
      </c>
      <c r="G15" s="25">
        <v>30</v>
      </c>
      <c r="H15" s="12">
        <f t="shared" si="1"/>
        <v>0.724</v>
      </c>
      <c r="I15" s="28"/>
    </row>
    <row r="16" spans="1:9" ht="30" customHeight="1">
      <c r="A16" s="19"/>
      <c r="B16" s="20"/>
      <c r="C16" s="26" t="s">
        <v>23</v>
      </c>
      <c r="D16" s="10">
        <v>20.98</v>
      </c>
      <c r="E16" s="10">
        <v>17.31</v>
      </c>
      <c r="F16" s="12">
        <f t="shared" si="0"/>
        <v>0.21201617562102842</v>
      </c>
      <c r="G16" s="25">
        <v>30</v>
      </c>
      <c r="H16" s="12">
        <f t="shared" si="1"/>
        <v>0.6993333333333334</v>
      </c>
      <c r="I16" s="28"/>
    </row>
  </sheetData>
  <sheetProtection/>
  <mergeCells count="10">
    <mergeCell ref="A1:I1"/>
    <mergeCell ref="B2:C2"/>
    <mergeCell ref="B3:C3"/>
    <mergeCell ref="B4:C4"/>
    <mergeCell ref="B5:C5"/>
    <mergeCell ref="B6:C6"/>
    <mergeCell ref="B7:C7"/>
    <mergeCell ref="B8:C8"/>
    <mergeCell ref="A9:A16"/>
    <mergeCell ref="B9:B16"/>
  </mergeCells>
  <printOptions horizontalCentered="1" verticalCentered="1"/>
  <pageMargins left="0.5118055555555555" right="0.39305555555555555" top="0.5118055555555555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7.125" style="0" customWidth="1"/>
    <col min="3" max="3" width="18.75390625" style="0" customWidth="1"/>
    <col min="4" max="8" width="15.625" style="1" customWidth="1"/>
    <col min="9" max="9" width="9.50390625" style="0" customWidth="1"/>
    <col min="11" max="11" width="12.25390625" style="0" customWidth="1"/>
  </cols>
  <sheetData>
    <row r="1" spans="1:9" ht="48" customHeight="1">
      <c r="A1" s="2" t="s">
        <v>35</v>
      </c>
      <c r="B1" s="2"/>
      <c r="C1" s="2"/>
      <c r="D1" s="2"/>
      <c r="E1" s="2"/>
      <c r="F1" s="2"/>
      <c r="G1" s="2"/>
      <c r="H1" s="2"/>
      <c r="I1" s="2"/>
    </row>
    <row r="2" spans="1:9" ht="33" customHeight="1">
      <c r="A2" s="3" t="s">
        <v>1</v>
      </c>
      <c r="B2" s="4" t="s">
        <v>2</v>
      </c>
      <c r="C2" s="5"/>
      <c r="D2" s="3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27" t="s">
        <v>8</v>
      </c>
    </row>
    <row r="3" spans="1:9" ht="24.75" customHeight="1">
      <c r="A3" s="7">
        <v>1</v>
      </c>
      <c r="B3" s="8" t="s">
        <v>9</v>
      </c>
      <c r="C3" s="9"/>
      <c r="D3" s="10">
        <v>134.5</v>
      </c>
      <c r="E3" s="11">
        <v>157.19</v>
      </c>
      <c r="F3" s="12">
        <f aca="true" t="shared" si="0" ref="F3:F16">(D3-E3)/E3</f>
        <v>-0.14434760480946623</v>
      </c>
      <c r="G3" s="13">
        <v>278</v>
      </c>
      <c r="H3" s="12">
        <f aca="true" t="shared" si="1" ref="H3:H16">D3/G3</f>
        <v>0.48381294964028776</v>
      </c>
      <c r="I3" s="28"/>
    </row>
    <row r="4" spans="1:9" ht="24.75" customHeight="1">
      <c r="A4" s="7">
        <v>2</v>
      </c>
      <c r="B4" s="14" t="s">
        <v>10</v>
      </c>
      <c r="C4" s="15"/>
      <c r="D4" s="10">
        <v>380.64</v>
      </c>
      <c r="E4" s="11">
        <v>276.54</v>
      </c>
      <c r="F4" s="12">
        <f t="shared" si="0"/>
        <v>0.37643740507702306</v>
      </c>
      <c r="G4" s="13">
        <v>605</v>
      </c>
      <c r="H4" s="12">
        <f t="shared" si="1"/>
        <v>0.6291570247933884</v>
      </c>
      <c r="I4" s="28"/>
    </row>
    <row r="5" spans="1:9" ht="24.75" customHeight="1">
      <c r="A5" s="7">
        <v>3</v>
      </c>
      <c r="B5" s="14" t="s">
        <v>11</v>
      </c>
      <c r="C5" s="15"/>
      <c r="D5" s="10">
        <v>160.85</v>
      </c>
      <c r="E5" s="11">
        <v>114.76</v>
      </c>
      <c r="F5" s="12">
        <f t="shared" si="0"/>
        <v>0.4016207737887765</v>
      </c>
      <c r="G5" s="13">
        <v>220</v>
      </c>
      <c r="H5" s="12">
        <f t="shared" si="1"/>
        <v>0.7311363636363636</v>
      </c>
      <c r="I5" s="28"/>
    </row>
    <row r="6" spans="1:9" ht="24.75" customHeight="1">
      <c r="A6" s="7">
        <v>4</v>
      </c>
      <c r="B6" s="14" t="s">
        <v>12</v>
      </c>
      <c r="C6" s="15"/>
      <c r="D6" s="10">
        <v>350.01</v>
      </c>
      <c r="E6" s="11">
        <v>244.42</v>
      </c>
      <c r="F6" s="12">
        <f t="shared" si="0"/>
        <v>0.43200229113820476</v>
      </c>
      <c r="G6" s="13">
        <v>470</v>
      </c>
      <c r="H6" s="12">
        <f t="shared" si="1"/>
        <v>0.7447021276595744</v>
      </c>
      <c r="I6" s="28"/>
    </row>
    <row r="7" spans="1:9" ht="24.75" customHeight="1">
      <c r="A7" s="7">
        <v>5</v>
      </c>
      <c r="B7" s="16" t="s">
        <v>13</v>
      </c>
      <c r="C7" s="17"/>
      <c r="D7" s="10">
        <v>356.2</v>
      </c>
      <c r="E7" s="18">
        <v>236.44</v>
      </c>
      <c r="F7" s="12">
        <f t="shared" si="0"/>
        <v>0.5065132803248181</v>
      </c>
      <c r="G7" s="13">
        <v>480</v>
      </c>
      <c r="H7" s="12">
        <f t="shared" si="1"/>
        <v>0.7420833333333333</v>
      </c>
      <c r="I7" s="28"/>
    </row>
    <row r="8" spans="1:9" ht="24.75" customHeight="1">
      <c r="A8" s="7">
        <v>6</v>
      </c>
      <c r="B8" s="16" t="s">
        <v>14</v>
      </c>
      <c r="C8" s="17"/>
      <c r="D8" s="10">
        <v>55646</v>
      </c>
      <c r="E8" s="10">
        <v>21564</v>
      </c>
      <c r="F8" s="12">
        <f t="shared" si="0"/>
        <v>1.5805045446113895</v>
      </c>
      <c r="G8" s="18">
        <v>98000</v>
      </c>
      <c r="H8" s="12">
        <f t="shared" si="1"/>
        <v>0.5678163265306122</v>
      </c>
      <c r="I8" s="28"/>
    </row>
    <row r="9" spans="1:9" ht="30" customHeight="1">
      <c r="A9" s="19">
        <v>7</v>
      </c>
      <c r="B9" s="20" t="s">
        <v>15</v>
      </c>
      <c r="C9" s="21" t="s">
        <v>16</v>
      </c>
      <c r="D9" s="10">
        <v>1860204.09</v>
      </c>
      <c r="E9" s="10">
        <v>1447596.9</v>
      </c>
      <c r="F9" s="12">
        <f t="shared" si="0"/>
        <v>0.285029064375587</v>
      </c>
      <c r="G9" s="22">
        <v>1800000</v>
      </c>
      <c r="H9" s="12">
        <f t="shared" si="1"/>
        <v>1.0334467166666668</v>
      </c>
      <c r="I9" s="28"/>
    </row>
    <row r="10" spans="1:9" ht="30" customHeight="1">
      <c r="A10" s="19"/>
      <c r="B10" s="20"/>
      <c r="C10" s="21" t="s">
        <v>17</v>
      </c>
      <c r="D10" s="10">
        <v>3018.08</v>
      </c>
      <c r="E10" s="11">
        <v>3034.67</v>
      </c>
      <c r="F10" s="12">
        <f t="shared" si="0"/>
        <v>-0.005466821763157162</v>
      </c>
      <c r="G10" s="22">
        <v>4000</v>
      </c>
      <c r="H10" s="12">
        <f t="shared" si="1"/>
        <v>0.75452</v>
      </c>
      <c r="I10" s="28"/>
    </row>
    <row r="11" spans="1:9" ht="30" customHeight="1">
      <c r="A11" s="19"/>
      <c r="B11" s="20"/>
      <c r="C11" s="23" t="s">
        <v>18</v>
      </c>
      <c r="D11" s="10">
        <v>46.32</v>
      </c>
      <c r="E11" s="10">
        <v>50.91</v>
      </c>
      <c r="F11" s="12">
        <f t="shared" si="0"/>
        <v>-0.09015910430170883</v>
      </c>
      <c r="G11" s="22">
        <v>60</v>
      </c>
      <c r="H11" s="12">
        <f t="shared" si="1"/>
        <v>0.772</v>
      </c>
      <c r="I11" s="28"/>
    </row>
    <row r="12" spans="1:9" ht="30" customHeight="1">
      <c r="A12" s="19"/>
      <c r="B12" s="20"/>
      <c r="C12" s="21" t="s">
        <v>19</v>
      </c>
      <c r="D12" s="10">
        <v>89.04</v>
      </c>
      <c r="E12" s="10">
        <v>86.7</v>
      </c>
      <c r="F12" s="12">
        <f t="shared" si="0"/>
        <v>0.02698961937716267</v>
      </c>
      <c r="G12" s="22">
        <v>100</v>
      </c>
      <c r="H12" s="12">
        <f t="shared" si="1"/>
        <v>0.8904000000000001</v>
      </c>
      <c r="I12" s="28"/>
    </row>
    <row r="13" spans="1:9" ht="30" customHeight="1">
      <c r="A13" s="19"/>
      <c r="B13" s="20"/>
      <c r="C13" s="21" t="s">
        <v>20</v>
      </c>
      <c r="D13" s="10">
        <v>59.89</v>
      </c>
      <c r="E13" s="10">
        <v>58.33</v>
      </c>
      <c r="F13" s="12">
        <f t="shared" si="0"/>
        <v>0.026744385393451094</v>
      </c>
      <c r="G13" s="24">
        <v>60</v>
      </c>
      <c r="H13" s="12">
        <f t="shared" si="1"/>
        <v>0.9981666666666666</v>
      </c>
      <c r="I13" s="28"/>
    </row>
    <row r="14" spans="1:9" ht="30" customHeight="1">
      <c r="A14" s="19"/>
      <c r="B14" s="20"/>
      <c r="C14" s="21" t="s">
        <v>21</v>
      </c>
      <c r="D14" s="10">
        <v>157.67</v>
      </c>
      <c r="E14" s="10">
        <v>141.89</v>
      </c>
      <c r="F14" s="12">
        <f t="shared" si="0"/>
        <v>0.11121291141024739</v>
      </c>
      <c r="G14" s="25">
        <v>145</v>
      </c>
      <c r="H14" s="12">
        <f t="shared" si="1"/>
        <v>1.0873793103448275</v>
      </c>
      <c r="I14" s="28"/>
    </row>
    <row r="15" spans="1:9" ht="30" customHeight="1">
      <c r="A15" s="19"/>
      <c r="B15" s="20"/>
      <c r="C15" s="21" t="s">
        <v>22</v>
      </c>
      <c r="D15" s="10">
        <v>21.72</v>
      </c>
      <c r="E15" s="10">
        <v>17.46</v>
      </c>
      <c r="F15" s="12">
        <f t="shared" si="0"/>
        <v>0.24398625429553253</v>
      </c>
      <c r="G15" s="25">
        <v>30</v>
      </c>
      <c r="H15" s="12">
        <f t="shared" si="1"/>
        <v>0.724</v>
      </c>
      <c r="I15" s="28"/>
    </row>
    <row r="16" spans="1:9" ht="30" customHeight="1">
      <c r="A16" s="19"/>
      <c r="B16" s="20"/>
      <c r="C16" s="26" t="s">
        <v>23</v>
      </c>
      <c r="D16" s="10">
        <v>20.98</v>
      </c>
      <c r="E16" s="10">
        <v>17.31</v>
      </c>
      <c r="F16" s="12">
        <f t="shared" si="0"/>
        <v>0.21201617562102842</v>
      </c>
      <c r="G16" s="25">
        <v>30</v>
      </c>
      <c r="H16" s="12">
        <f t="shared" si="1"/>
        <v>0.6993333333333334</v>
      </c>
      <c r="I16" s="28"/>
    </row>
  </sheetData>
  <sheetProtection/>
  <mergeCells count="10">
    <mergeCell ref="A1:I1"/>
    <mergeCell ref="B2:C2"/>
    <mergeCell ref="B3:C3"/>
    <mergeCell ref="B4:C4"/>
    <mergeCell ref="B5:C5"/>
    <mergeCell ref="B6:C6"/>
    <mergeCell ref="B7:C7"/>
    <mergeCell ref="B8:C8"/>
    <mergeCell ref="A9:A16"/>
    <mergeCell ref="B9:B16"/>
  </mergeCells>
  <printOptions horizontalCentered="1" verticalCentered="1"/>
  <pageMargins left="0.5118055555555555" right="0.39305555555555555" top="0.5118055555555555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2021-03-04T03:26:26Z</dcterms:created>
  <dcterms:modified xsi:type="dcterms:W3CDTF">2021-10-25T03:36:06Z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689519AA69BA43F68D52C00BAEB2F1EA</vt:lpwstr>
  </property>
</Properties>
</file>